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vonne/Documents/ ACA:BRAC/CROSS CUP/2023/XCUP Ind  Standings/"/>
    </mc:Choice>
  </mc:AlternateContent>
  <xr:revisionPtr revIDLastSave="0" documentId="13_ncr:1_{42FB9975-82FB-6242-AC2B-8CBA0DC66969}" xr6:coauthVersionLast="47" xr6:coauthVersionMax="47" xr10:uidLastSave="{00000000-0000-0000-0000-000000000000}"/>
  <bookViews>
    <workbookView xWindow="0" yWindow="500" windowWidth="28800" windowHeight="16420" xr2:uid="{B654DF85-23E0-EF40-B132-44B00420A2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Q19" i="1"/>
  <c r="Q18" i="1"/>
  <c r="R18" i="1" s="1"/>
  <c r="Q17" i="1"/>
  <c r="Q16" i="1"/>
  <c r="Q15" i="1"/>
  <c r="Q14" i="1"/>
  <c r="Q13" i="1"/>
  <c r="Q12" i="1"/>
  <c r="Q11" i="1"/>
  <c r="Q9" i="1"/>
  <c r="Q8" i="1"/>
  <c r="Q7" i="1"/>
  <c r="Q6" i="1"/>
  <c r="Q5" i="1"/>
  <c r="Q4" i="1"/>
  <c r="Q3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</calcChain>
</file>

<file path=xl/sharedStrings.xml><?xml version="1.0" encoding="utf-8"?>
<sst xmlns="http://schemas.openxmlformats.org/spreadsheetml/2006/main" count="933" uniqueCount="398">
  <si>
    <t>License #</t>
  </si>
  <si>
    <t>First Name</t>
  </si>
  <si>
    <t>Last Name</t>
  </si>
  <si>
    <t>SUBTOTAL</t>
  </si>
  <si>
    <t>FINAL CUP STANDINGS</t>
  </si>
  <si>
    <t>9-6  Harlow Platts</t>
  </si>
  <si>
    <t>9-30 Schoolyard</t>
  </si>
  <si>
    <t>10-14 Louisville</t>
  </si>
  <si>
    <t>10-15 Wild West CX</t>
  </si>
  <si>
    <t>10-21 Parker</t>
  </si>
  <si>
    <t>10-28 Valmont</t>
  </si>
  <si>
    <t>11-4 Cross of the North #1</t>
  </si>
  <si>
    <t>11-5 Cross of the North #2</t>
  </si>
  <si>
    <t>11-11 Westminster</t>
  </si>
  <si>
    <t>12-2 Amy D - States</t>
  </si>
  <si>
    <t>Team</t>
  </si>
  <si>
    <t>Van</t>
  </si>
  <si>
    <t>Harbuck</t>
  </si>
  <si>
    <t>Cameron</t>
  </si>
  <si>
    <t>Krause</t>
  </si>
  <si>
    <t>Lawson</t>
  </si>
  <si>
    <t>Turner</t>
  </si>
  <si>
    <t>Clyde</t>
  </si>
  <si>
    <t>Stelzer</t>
  </si>
  <si>
    <t>Asher</t>
  </si>
  <si>
    <t>Harrell</t>
  </si>
  <si>
    <t>Jack</t>
  </si>
  <si>
    <t>Euton</t>
  </si>
  <si>
    <t>Ryan</t>
  </si>
  <si>
    <t>Larsen</t>
  </si>
  <si>
    <t>William</t>
  </si>
  <si>
    <t>Iaia</t>
  </si>
  <si>
    <t>Rolan</t>
  </si>
  <si>
    <t>Gilfanov</t>
  </si>
  <si>
    <t>Reed</t>
  </si>
  <si>
    <t>lile</t>
  </si>
  <si>
    <t>Kaiden</t>
  </si>
  <si>
    <t>Retzlaff</t>
  </si>
  <si>
    <t>Groove Dirt Devo</t>
  </si>
  <si>
    <t>Boulder Junior Cycling</t>
  </si>
  <si>
    <t>Avout Racing</t>
  </si>
  <si>
    <t>Holden</t>
  </si>
  <si>
    <t>Jasper</t>
  </si>
  <si>
    <t>Luke</t>
  </si>
  <si>
    <t>Goffri</t>
  </si>
  <si>
    <t>1-D</t>
  </si>
  <si>
    <t>Brixton</t>
  </si>
  <si>
    <t>Sundseth</t>
  </si>
  <si>
    <t>Alston</t>
  </si>
  <si>
    <t>Keller</t>
  </si>
  <si>
    <t>Giffin</t>
  </si>
  <si>
    <t>Cove</t>
  </si>
  <si>
    <t>Sternberg</t>
  </si>
  <si>
    <t>Allison</t>
  </si>
  <si>
    <t>Zachary</t>
  </si>
  <si>
    <t>Saddoris</t>
  </si>
  <si>
    <t>Quentin</t>
  </si>
  <si>
    <t>Douglas</t>
  </si>
  <si>
    <t>Avery</t>
  </si>
  <si>
    <t>Rosenthal</t>
  </si>
  <si>
    <t>Evan</t>
  </si>
  <si>
    <t>Boylan</t>
  </si>
  <si>
    <t>N/A</t>
  </si>
  <si>
    <t>Race Group</t>
  </si>
  <si>
    <t>9-10</t>
  </si>
  <si>
    <t>Emerson</t>
  </si>
  <si>
    <t>Brown</t>
  </si>
  <si>
    <t>Theodore</t>
  </si>
  <si>
    <t>Hulslander</t>
  </si>
  <si>
    <t>Jackson</t>
  </si>
  <si>
    <t>Wright</t>
  </si>
  <si>
    <t>Groove Dirt</t>
  </si>
  <si>
    <t>Braden</t>
  </si>
  <si>
    <t>Meegan</t>
  </si>
  <si>
    <t>Dathan</t>
  </si>
  <si>
    <t>Webb</t>
  </si>
  <si>
    <t>Miles</t>
  </si>
  <si>
    <t>Bentley</t>
  </si>
  <si>
    <t>Cole</t>
  </si>
  <si>
    <t>Constantin</t>
  </si>
  <si>
    <t>Mosimann</t>
  </si>
  <si>
    <t>Sawyer</t>
  </si>
  <si>
    <t>Hahn</t>
  </si>
  <si>
    <t>Kai</t>
  </si>
  <si>
    <t>Allen</t>
  </si>
  <si>
    <t>Ryder</t>
  </si>
  <si>
    <t>Michalik</t>
  </si>
  <si>
    <t>Reece</t>
  </si>
  <si>
    <t>Slade</t>
  </si>
  <si>
    <t>Ronin</t>
  </si>
  <si>
    <t>Gaspari</t>
  </si>
  <si>
    <t>Max</t>
  </si>
  <si>
    <t>Lowe</t>
  </si>
  <si>
    <t>Wyatt</t>
  </si>
  <si>
    <t>Banjo</t>
  </si>
  <si>
    <t>Smith</t>
  </si>
  <si>
    <t>Bennett</t>
  </si>
  <si>
    <t>Maddox</t>
  </si>
  <si>
    <t>Sturniolo</t>
  </si>
  <si>
    <t>Oliver</t>
  </si>
  <si>
    <t>Eisenstein</t>
  </si>
  <si>
    <t>Maxwell</t>
  </si>
  <si>
    <t>Thurston</t>
  </si>
  <si>
    <t>Dewey</t>
  </si>
  <si>
    <t>Ross</t>
  </si>
  <si>
    <t>Sam</t>
  </si>
  <si>
    <t>Jaffe</t>
  </si>
  <si>
    <t>Renin</t>
  </si>
  <si>
    <t>Faspart</t>
  </si>
  <si>
    <t>Sebastian</t>
  </si>
  <si>
    <t>Pickels</t>
  </si>
  <si>
    <t>Levi</t>
  </si>
  <si>
    <t>Hink</t>
  </si>
  <si>
    <t>Grey</t>
  </si>
  <si>
    <t>Dwight</t>
  </si>
  <si>
    <t>Kennedy</t>
  </si>
  <si>
    <t>Johnathan</t>
  </si>
  <si>
    <t>11-12</t>
  </si>
  <si>
    <t>13-14</t>
  </si>
  <si>
    <t>Aidan</t>
  </si>
  <si>
    <t>Gavin</t>
  </si>
  <si>
    <t>Sanders</t>
  </si>
  <si>
    <t>Donovan Racing Development</t>
  </si>
  <si>
    <t>Raymond</t>
  </si>
  <si>
    <t>ZJ</t>
  </si>
  <si>
    <t>Chenault</t>
  </si>
  <si>
    <t>Trevor</t>
  </si>
  <si>
    <t>Hall</t>
  </si>
  <si>
    <t>Leo</t>
  </si>
  <si>
    <t>Carlin</t>
  </si>
  <si>
    <t>Oscar</t>
  </si>
  <si>
    <t>Yates</t>
  </si>
  <si>
    <t>Jacob</t>
  </si>
  <si>
    <t>Cox</t>
  </si>
  <si>
    <t>Baiotto</t>
  </si>
  <si>
    <t>Charlie</t>
  </si>
  <si>
    <t>Anderson</t>
  </si>
  <si>
    <t>Benjamin</t>
  </si>
  <si>
    <t>Zuflacht</t>
  </si>
  <si>
    <t>Marat</t>
  </si>
  <si>
    <t>Benny</t>
  </si>
  <si>
    <t>Marxer</t>
  </si>
  <si>
    <t>Xavier</t>
  </si>
  <si>
    <t>Cooper</t>
  </si>
  <si>
    <t>McDonagh</t>
  </si>
  <si>
    <t>Cavan</t>
  </si>
  <si>
    <t>Bales</t>
  </si>
  <si>
    <t>Cody</t>
  </si>
  <si>
    <t>Maurer</t>
  </si>
  <si>
    <t>Jaxon</t>
  </si>
  <si>
    <t>Ruderman</t>
  </si>
  <si>
    <t>Mohr</t>
  </si>
  <si>
    <t>Tanner</t>
  </si>
  <si>
    <t>Kast</t>
  </si>
  <si>
    <t>Kyson</t>
  </si>
  <si>
    <t>Fox</t>
  </si>
  <si>
    <t>Wesley</t>
  </si>
  <si>
    <t>Borger</t>
  </si>
  <si>
    <t>Bishop</t>
  </si>
  <si>
    <t>Dawson School</t>
  </si>
  <si>
    <t>Owen</t>
  </si>
  <si>
    <t>Baumgartner</t>
  </si>
  <si>
    <t>Denver Academy MS MTB</t>
  </si>
  <si>
    <t>Michael</t>
  </si>
  <si>
    <t>Wilson</t>
  </si>
  <si>
    <t>Denver Academy</t>
  </si>
  <si>
    <t>James</t>
  </si>
  <si>
    <t>Day</t>
  </si>
  <si>
    <t>Declan</t>
  </si>
  <si>
    <t>O'Neal</t>
  </si>
  <si>
    <t>Bryce</t>
  </si>
  <si>
    <t>Burkholder</t>
  </si>
  <si>
    <t>Wrench</t>
  </si>
  <si>
    <t>Trenton</t>
  </si>
  <si>
    <t>Wheat</t>
  </si>
  <si>
    <t>15-16</t>
  </si>
  <si>
    <t>Leavell</t>
  </si>
  <si>
    <t>Tom</t>
  </si>
  <si>
    <t>Watts</t>
  </si>
  <si>
    <t>Higley</t>
  </si>
  <si>
    <t>Tucker</t>
  </si>
  <si>
    <t>Platte</t>
  </si>
  <si>
    <t>Waldron</t>
  </si>
  <si>
    <t>Desmond</t>
  </si>
  <si>
    <t>Beetge</t>
  </si>
  <si>
    <t>Elkus</t>
  </si>
  <si>
    <t>Dylan</t>
  </si>
  <si>
    <t>Reid</t>
  </si>
  <si>
    <t>Adam</t>
  </si>
  <si>
    <t>Kubala</t>
  </si>
  <si>
    <t>Connor</t>
  </si>
  <si>
    <t>Beshore</t>
  </si>
  <si>
    <t>Zane</t>
  </si>
  <si>
    <t>Copeland</t>
  </si>
  <si>
    <t>Roberts</t>
  </si>
  <si>
    <t>Doody</t>
  </si>
  <si>
    <t>Sands</t>
  </si>
  <si>
    <t>George</t>
  </si>
  <si>
    <t>Henry</t>
  </si>
  <si>
    <t>Joseph</t>
  </si>
  <si>
    <t>Hellen</t>
  </si>
  <si>
    <t>Liam</t>
  </si>
  <si>
    <t>Afflerbaugh</t>
  </si>
  <si>
    <t>Rishabh</t>
  </si>
  <si>
    <t>Gyambavantha</t>
  </si>
  <si>
    <t>Graydon</t>
  </si>
  <si>
    <t>Whiteford</t>
  </si>
  <si>
    <t>Alexander</t>
  </si>
  <si>
    <t>Rozwood</t>
  </si>
  <si>
    <t>Stolpa</t>
  </si>
  <si>
    <t>Geoffrey</t>
  </si>
  <si>
    <t>Pavlik</t>
  </si>
  <si>
    <t>Micah</t>
  </si>
  <si>
    <t>Thorstad</t>
  </si>
  <si>
    <t>Haley</t>
  </si>
  <si>
    <t>Jaxson</t>
  </si>
  <si>
    <t>17-18</t>
  </si>
  <si>
    <t>Cade</t>
  </si>
  <si>
    <t>Yano</t>
  </si>
  <si>
    <t>Chayse</t>
  </si>
  <si>
    <t>Rawsky</t>
  </si>
  <si>
    <t>Lehman</t>
  </si>
  <si>
    <t>Robert</t>
  </si>
  <si>
    <t>Peters</t>
  </si>
  <si>
    <t>Rutberg</t>
  </si>
  <si>
    <t>Charles</t>
  </si>
  <si>
    <t>Long</t>
  </si>
  <si>
    <t>Karl</t>
  </si>
  <si>
    <t>Bode</t>
  </si>
  <si>
    <t>Kier</t>
  </si>
  <si>
    <t>Noah</t>
  </si>
  <si>
    <t>Wills</t>
  </si>
  <si>
    <t>Eves</t>
  </si>
  <si>
    <t>Arthur</t>
  </si>
  <si>
    <t>Ian</t>
  </si>
  <si>
    <t>Edwards</t>
  </si>
  <si>
    <t>Drew</t>
  </si>
  <si>
    <t>Nicotra</t>
  </si>
  <si>
    <t>Nathan</t>
  </si>
  <si>
    <t>Abella</t>
  </si>
  <si>
    <t>Logan</t>
  </si>
  <si>
    <t>Catterfield</t>
  </si>
  <si>
    <t>Calvin</t>
  </si>
  <si>
    <t>Johnson</t>
  </si>
  <si>
    <t>Tiriel</t>
  </si>
  <si>
    <t>Bassett</t>
  </si>
  <si>
    <t>Kimpei</t>
  </si>
  <si>
    <t>Ben</t>
  </si>
  <si>
    <t>Hammell</t>
  </si>
  <si>
    <t>Niko</t>
  </si>
  <si>
    <t>Dennis</t>
  </si>
  <si>
    <t>Boardman</t>
  </si>
  <si>
    <t>Bona</t>
  </si>
  <si>
    <t>TOTAL FOR TOP 7</t>
  </si>
  <si>
    <t>Walker</t>
  </si>
  <si>
    <t>Butterfield</t>
  </si>
  <si>
    <t>Forrest</t>
  </si>
  <si>
    <t>Lawler</t>
  </si>
  <si>
    <t>Issac</t>
  </si>
  <si>
    <t>Hummon</t>
  </si>
  <si>
    <t>Schmidt</t>
  </si>
  <si>
    <t>Rye</t>
  </si>
  <si>
    <t>Kimmel</t>
  </si>
  <si>
    <t>Everett</t>
  </si>
  <si>
    <t>Carlson</t>
  </si>
  <si>
    <t>Tupper</t>
  </si>
  <si>
    <t>Crew</t>
  </si>
  <si>
    <t xml:space="preserve">Ian </t>
  </si>
  <si>
    <t>Henri</t>
  </si>
  <si>
    <t>Scheer</t>
  </si>
  <si>
    <t>CA - 552413</t>
  </si>
  <si>
    <t xml:space="preserve">Sean </t>
  </si>
  <si>
    <t>Davies</t>
  </si>
  <si>
    <t>Preece</t>
  </si>
  <si>
    <t>Dubey</t>
  </si>
  <si>
    <t>Collin</t>
  </si>
  <si>
    <t>Hartman</t>
  </si>
  <si>
    <t>Yitzhak</t>
  </si>
  <si>
    <t>Cohen</t>
  </si>
  <si>
    <t>Neo</t>
  </si>
  <si>
    <t>Monti di Sopra</t>
  </si>
  <si>
    <t>Jonas</t>
  </si>
  <si>
    <t>Archibald</t>
  </si>
  <si>
    <t>Greg</t>
  </si>
  <si>
    <t>Wooldridge</t>
  </si>
  <si>
    <t>River</t>
  </si>
  <si>
    <t>Holicky</t>
  </si>
  <si>
    <t>Lance</t>
  </si>
  <si>
    <t>Lindner</t>
  </si>
  <si>
    <t>Eli</t>
  </si>
  <si>
    <t>Ferguson</t>
  </si>
  <si>
    <t>Piers</t>
  </si>
  <si>
    <t>Moor</t>
  </si>
  <si>
    <t>Kohlmeyer</t>
  </si>
  <si>
    <t>Wolfpack NoCo/SendTown Bike Club</t>
  </si>
  <si>
    <t xml:space="preserve"> Jack</t>
  </si>
  <si>
    <t>Thomas</t>
  </si>
  <si>
    <t xml:space="preserve"> Matteo</t>
  </si>
  <si>
    <t>Baldwin</t>
  </si>
  <si>
    <t xml:space="preserve"> Sully</t>
  </si>
  <si>
    <t>Porter</t>
  </si>
  <si>
    <t xml:space="preserve"> Ben</t>
  </si>
  <si>
    <t>Stockburger</t>
  </si>
  <si>
    <t xml:space="preserve"> Henry</t>
  </si>
  <si>
    <t>Lupien</t>
  </si>
  <si>
    <t xml:space="preserve"> Emery</t>
  </si>
  <si>
    <t>Meunier</t>
  </si>
  <si>
    <t xml:space="preserve"> Lennox</t>
  </si>
  <si>
    <t>Ongley</t>
  </si>
  <si>
    <t xml:space="preserve"> Joe</t>
  </si>
  <si>
    <t>Zukowski</t>
  </si>
  <si>
    <t xml:space="preserve"> Elliot</t>
  </si>
  <si>
    <t>Drumwright</t>
  </si>
  <si>
    <t xml:space="preserve"> William</t>
  </si>
  <si>
    <t>MIchalovsky</t>
  </si>
  <si>
    <t xml:space="preserve"> Cooper</t>
  </si>
  <si>
    <t xml:space="preserve"> Jacob</t>
  </si>
  <si>
    <t>Duffy</t>
  </si>
  <si>
    <t xml:space="preserve"> Benjamin</t>
  </si>
  <si>
    <t xml:space="preserve"> Jackson</t>
  </si>
  <si>
    <t>Powelka</t>
  </si>
  <si>
    <t>Murray</t>
  </si>
  <si>
    <t xml:space="preserve"> Zachary</t>
  </si>
  <si>
    <t>Watkins</t>
  </si>
  <si>
    <t xml:space="preserve"> Nate</t>
  </si>
  <si>
    <t xml:space="preserve"> Alex</t>
  </si>
  <si>
    <t>Snider</t>
  </si>
  <si>
    <t xml:space="preserve"> benjamin</t>
  </si>
  <si>
    <t xml:space="preserve"> Laura</t>
  </si>
  <si>
    <t xml:space="preserve"> Karl</t>
  </si>
  <si>
    <t>Bryan</t>
  </si>
  <si>
    <t xml:space="preserve"> Seth</t>
  </si>
  <si>
    <t xml:space="preserve"> Rowan</t>
  </si>
  <si>
    <t>Cattau</t>
  </si>
  <si>
    <t xml:space="preserve"> Will</t>
  </si>
  <si>
    <t>Hicks</t>
  </si>
  <si>
    <t xml:space="preserve"> Kale</t>
  </si>
  <si>
    <t>Barnes</t>
  </si>
  <si>
    <t xml:space="preserve"> Page</t>
  </si>
  <si>
    <t>Liggett</t>
  </si>
  <si>
    <t xml:space="preserve"> dawson</t>
  </si>
  <si>
    <t>gordon</t>
  </si>
  <si>
    <t>WA-569464</t>
  </si>
  <si>
    <t>Hsu</t>
  </si>
  <si>
    <t>??- 622390</t>
  </si>
  <si>
    <t xml:space="preserve"> Colt</t>
  </si>
  <si>
    <t>Golembeski</t>
  </si>
  <si>
    <t xml:space="preserve"> Connor</t>
  </si>
  <si>
    <t>Hatzis</t>
  </si>
  <si>
    <t xml:space="preserve"> Alister</t>
  </si>
  <si>
    <t>Kinneer</t>
  </si>
  <si>
    <t xml:space="preserve"> Louis</t>
  </si>
  <si>
    <t xml:space="preserve"> Oliver</t>
  </si>
  <si>
    <t>Woodard</t>
  </si>
  <si>
    <t>Build Cycling Club</t>
  </si>
  <si>
    <t>11-18 Longmont</t>
  </si>
  <si>
    <t>Boyd</t>
  </si>
  <si>
    <t>Beckham</t>
  </si>
  <si>
    <t>Shane</t>
  </si>
  <si>
    <t>Royal</t>
  </si>
  <si>
    <t>Oban</t>
  </si>
  <si>
    <t>Pitts</t>
  </si>
  <si>
    <t>Louis</t>
  </si>
  <si>
    <t>Fordham</t>
  </si>
  <si>
    <t xml:space="preserve">Zane </t>
  </si>
  <si>
    <t>McCleskey</t>
  </si>
  <si>
    <t>Konegni</t>
  </si>
  <si>
    <t>Riemer</t>
  </si>
  <si>
    <t>1-D?</t>
  </si>
  <si>
    <t xml:space="preserve">Henry </t>
  </si>
  <si>
    <t>Crafford</t>
  </si>
  <si>
    <t xml:space="preserve"> Ian</t>
  </si>
  <si>
    <t>Barton</t>
  </si>
  <si>
    <t>Wells</t>
  </si>
  <si>
    <t xml:space="preserve"> Ryder</t>
  </si>
  <si>
    <t>Cazier</t>
  </si>
  <si>
    <t xml:space="preserve"> Luke</t>
  </si>
  <si>
    <t>Ozment</t>
  </si>
  <si>
    <t xml:space="preserve"> Kalen</t>
  </si>
  <si>
    <t xml:space="preserve"> Kai</t>
  </si>
  <si>
    <t>Peterka</t>
  </si>
  <si>
    <t xml:space="preserve"> Dylan</t>
  </si>
  <si>
    <t>Haynes</t>
  </si>
  <si>
    <t xml:space="preserve"> Thayer</t>
  </si>
  <si>
    <t>Ask</t>
  </si>
  <si>
    <t xml:space="preserve"> Chase</t>
  </si>
  <si>
    <t>Connors</t>
  </si>
  <si>
    <t>26T</t>
  </si>
  <si>
    <t xml:space="preserve"> Camden</t>
  </si>
  <si>
    <t>Nelson</t>
  </si>
  <si>
    <t>23T</t>
  </si>
  <si>
    <t>28T</t>
  </si>
  <si>
    <t>34T</t>
  </si>
  <si>
    <t>36T</t>
  </si>
  <si>
    <t>Kaziukewicz</t>
  </si>
  <si>
    <t>Giebel</t>
  </si>
  <si>
    <t xml:space="preserve"> 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</si>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</sst>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 (Body)"/>
    </font>
    <font>
      <b/>
      <sz val="12"/>
      <color rgb="FF3F3F3F"/>
      <name val="Calibri"/>
      <family val="2"/>
      <scheme val="minor"/>
    </font>
    <font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 (Body)"/>
    </font>
    <font>
      <b/>
      <sz val="14"/>
      <color rgb="FFFF0000"/>
      <name val="Calibri (Body)"/>
    </font>
    <font>
      <sz val="12"/>
      <color theme="1"/>
      <name val="Calibri"/>
      <family val="2"/>
      <scheme val="minor"/>
    </font>
    <font>
      <sz val="12"/>
      <color theme="1"/>
      <name val="Calibri (Body)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trike/>
      <sz val="14"/>
      <color theme="5"/>
      <name val="Calibri"/>
      <family val="2"/>
      <scheme val="minor"/>
    </font>
    <font>
      <sz val="14"/>
      <color theme="5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6" applyNumberFormat="0" applyAlignment="0" applyProtection="0"/>
  </cellStyleXfs>
  <cellXfs count="10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textRotation="45"/>
    </xf>
    <xf numFmtId="0" fontId="1" fillId="0" borderId="3" xfId="0" applyFont="1" applyBorder="1" applyAlignment="1">
      <alignment horizontal="left" textRotation="45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2" xfId="0" applyFont="1" applyBorder="1" applyAlignment="1">
      <alignment horizontal="right" textRotation="45"/>
    </xf>
    <xf numFmtId="0" fontId="0" fillId="0" borderId="0" xfId="0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9" fillId="0" borderId="0" xfId="1" applyFont="1" applyFill="1" applyBorder="1"/>
    <xf numFmtId="0" fontId="9" fillId="0" borderId="2" xfId="1" applyFont="1" applyFill="1" applyBorder="1" applyAlignment="1">
      <alignment horizontal="left"/>
    </xf>
    <xf numFmtId="0" fontId="9" fillId="0" borderId="2" xfId="1" applyFont="1" applyFill="1" applyBorder="1"/>
    <xf numFmtId="0" fontId="9" fillId="0" borderId="2" xfId="1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0" fontId="5" fillId="0" borderId="1" xfId="0" applyFont="1" applyBorder="1" applyAlignment="1">
      <alignment horizontal="left" textRotation="45"/>
    </xf>
    <xf numFmtId="0" fontId="5" fillId="0" borderId="2" xfId="0" applyFont="1" applyBorder="1"/>
    <xf numFmtId="0" fontId="11" fillId="0" borderId="2" xfId="0" applyFont="1" applyBorder="1"/>
    <xf numFmtId="0" fontId="13" fillId="3" borderId="2" xfId="0" applyFont="1" applyFill="1" applyBorder="1" applyAlignment="1">
      <alignment horizontal="left"/>
    </xf>
    <xf numFmtId="0" fontId="0" fillId="0" borderId="2" xfId="0" applyBorder="1"/>
    <xf numFmtId="49" fontId="5" fillId="0" borderId="2" xfId="0" applyNumberFormat="1" applyFont="1" applyBorder="1"/>
    <xf numFmtId="0" fontId="12" fillId="0" borderId="2" xfId="0" applyFont="1" applyBorder="1"/>
    <xf numFmtId="0" fontId="6" fillId="3" borderId="2" xfId="1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4" fillId="0" borderId="5" xfId="0" applyFont="1" applyBorder="1"/>
    <xf numFmtId="0" fontId="10" fillId="0" borderId="2" xfId="1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0" fillId="0" borderId="8" xfId="1" applyFont="1" applyFill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0" fillId="0" borderId="6" xfId="1" applyFont="1" applyFill="1" applyAlignment="1">
      <alignment horizontal="right"/>
    </xf>
    <xf numFmtId="0" fontId="14" fillId="0" borderId="2" xfId="0" applyFont="1" applyBorder="1" applyAlignment="1">
      <alignment horizontal="right"/>
    </xf>
    <xf numFmtId="0" fontId="10" fillId="0" borderId="9" xfId="1" applyFont="1" applyFill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6" fillId="3" borderId="2" xfId="0" applyFont="1" applyFill="1" applyBorder="1"/>
    <xf numFmtId="0" fontId="17" fillId="0" borderId="2" xfId="0" applyFont="1" applyBorder="1"/>
    <xf numFmtId="49" fontId="5" fillId="0" borderId="1" xfId="0" applyNumberFormat="1" applyFont="1" applyBorder="1"/>
    <xf numFmtId="0" fontId="11" fillId="0" borderId="2" xfId="0" applyFont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5" xfId="0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textRotation="45"/>
    </xf>
    <xf numFmtId="0" fontId="1" fillId="0" borderId="2" xfId="0" applyFont="1" applyBorder="1" applyAlignment="1">
      <alignment horizontal="left" textRotation="45"/>
    </xf>
    <xf numFmtId="0" fontId="1" fillId="0" borderId="2" xfId="0" applyFont="1" applyBorder="1" applyAlignment="1">
      <alignment horizontal="center" textRotation="45"/>
    </xf>
    <xf numFmtId="0" fontId="4" fillId="0" borderId="5" xfId="0" applyFont="1" applyBorder="1" applyAlignment="1">
      <alignment horizontal="right"/>
    </xf>
    <xf numFmtId="0" fontId="11" fillId="0" borderId="0" xfId="0" applyFont="1"/>
    <xf numFmtId="0" fontId="18" fillId="0" borderId="2" xfId="0" applyFont="1" applyBorder="1" applyAlignment="1">
      <alignment horizontal="right"/>
    </xf>
    <xf numFmtId="0" fontId="6" fillId="0" borderId="2" xfId="0" applyFont="1" applyBorder="1"/>
    <xf numFmtId="0" fontId="19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9" fillId="0" borderId="1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textRotation="45"/>
    </xf>
    <xf numFmtId="0" fontId="5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/>
    <xf numFmtId="0" fontId="16" fillId="0" borderId="10" xfId="0" applyFont="1" applyBorder="1"/>
    <xf numFmtId="0" fontId="5" fillId="0" borderId="5" xfId="0" applyFont="1" applyBorder="1"/>
    <xf numFmtId="0" fontId="0" fillId="0" borderId="10" xfId="0" applyBorder="1" applyAlignment="1">
      <alignment horizontal="right"/>
    </xf>
    <xf numFmtId="0" fontId="5" fillId="4" borderId="5" xfId="0" applyFont="1" applyFill="1" applyBorder="1"/>
    <xf numFmtId="0" fontId="4" fillId="0" borderId="4" xfId="0" applyFont="1" applyBorder="1"/>
    <xf numFmtId="0" fontId="6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1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9" fillId="0" borderId="2" xfId="0" applyFont="1" applyBorder="1"/>
    <xf numFmtId="0" fontId="20" fillId="0" borderId="2" xfId="0" applyFont="1" applyBorder="1"/>
    <xf numFmtId="0" fontId="18" fillId="0" borderId="2" xfId="0" applyFont="1" applyBorder="1"/>
    <xf numFmtId="49" fontId="5" fillId="0" borderId="0" xfId="0" applyNumberFormat="1" applyFont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9" fillId="0" borderId="1" xfId="1" applyFont="1" applyFill="1" applyBorder="1" applyAlignment="1">
      <alignment horizontal="right"/>
    </xf>
    <xf numFmtId="0" fontId="2" fillId="0" borderId="2" xfId="0" applyFont="1" applyBorder="1" applyAlignment="1">
      <alignment horizontal="center" textRotation="45"/>
    </xf>
    <xf numFmtId="0" fontId="7" fillId="0" borderId="1" xfId="0" applyFont="1" applyBorder="1" applyAlignment="1">
      <alignment horizontal="right" textRotation="45"/>
    </xf>
    <xf numFmtId="0" fontId="6" fillId="0" borderId="1" xfId="0" applyFont="1" applyBorder="1" applyAlignment="1">
      <alignment horizontal="right"/>
    </xf>
  </cellXfs>
  <cellStyles count="2">
    <cellStyle name="Normal" xfId="0" builtinId="0"/>
    <cellStyle name="Output" xfId="1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0</xdr:row>
      <xdr:rowOff>12700</xdr:rowOff>
    </xdr:from>
    <xdr:to>
      <xdr:col>5</xdr:col>
      <xdr:colOff>1333500</xdr:colOff>
      <xdr:row>0</xdr:row>
      <xdr:rowOff>622300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A4D318-5984-3E02-910E-49C2FE878FCA}"/>
            </a:ext>
          </a:extLst>
        </xdr:cNvPr>
        <xdr:cNvSpPr txBox="1"/>
      </xdr:nvSpPr>
      <xdr:spPr>
        <a:xfrm>
          <a:off x="355600" y="12700"/>
          <a:ext cx="41402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JM XCUP Standings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85EAC-B8CF-454A-BFEE-0D5D945C0076}">
  <dimension ref="A1:AD453"/>
  <sheetViews>
    <sheetView tabSelected="1" topLeftCell="A206" workbookViewId="0">
      <selection activeCell="I218" sqref="I218"/>
    </sheetView>
  </sheetViews>
  <sheetFormatPr baseColWidth="10" defaultColWidth="8.83203125" defaultRowHeight="21" x14ac:dyDescent="0.25"/>
  <cols>
    <col min="1" max="1" width="8.83203125" style="7"/>
    <col min="2" max="2" width="12.5" style="3" customWidth="1"/>
    <col min="3" max="3" width="12.33203125" style="3" customWidth="1"/>
    <col min="4" max="4" width="13.6640625" style="3" customWidth="1"/>
    <col min="5" max="5" width="24" style="3" customWidth="1"/>
    <col min="6" max="8" width="5.83203125" style="18" customWidth="1"/>
    <col min="9" max="9" width="6.33203125" style="18" customWidth="1"/>
    <col min="10" max="11" width="5.83203125" style="18" customWidth="1"/>
    <col min="12" max="14" width="6.33203125" style="18" customWidth="1"/>
    <col min="15" max="15" width="6.83203125" style="19" customWidth="1"/>
    <col min="16" max="16" width="7.6640625" style="19" customWidth="1"/>
    <col min="17" max="17" width="8.83203125" style="1"/>
    <col min="18" max="18" width="8.83203125" style="89"/>
    <col min="19" max="30" width="8.83203125" style="1"/>
    <col min="31" max="16384" width="8.83203125" style="2"/>
  </cols>
  <sheetData>
    <row r="1" spans="1:27" s="7" customFormat="1" ht="144" x14ac:dyDescent="0.25">
      <c r="A1" s="33" t="s">
        <v>63</v>
      </c>
      <c r="B1" s="33" t="s">
        <v>0</v>
      </c>
      <c r="C1" s="4" t="s">
        <v>1</v>
      </c>
      <c r="D1" s="5" t="s">
        <v>2</v>
      </c>
      <c r="E1" s="5" t="s">
        <v>15</v>
      </c>
      <c r="F1" s="63" t="s">
        <v>5</v>
      </c>
      <c r="G1" s="64" t="s">
        <v>6</v>
      </c>
      <c r="H1" s="64" t="s">
        <v>7</v>
      </c>
      <c r="I1" s="65" t="s">
        <v>8</v>
      </c>
      <c r="J1" s="65" t="s">
        <v>9</v>
      </c>
      <c r="K1" s="63" t="s">
        <v>10</v>
      </c>
      <c r="L1" s="65" t="s">
        <v>11</v>
      </c>
      <c r="M1" s="65" t="s">
        <v>12</v>
      </c>
      <c r="N1" s="65" t="s">
        <v>13</v>
      </c>
      <c r="O1" s="65" t="s">
        <v>355</v>
      </c>
      <c r="P1" s="74" t="s">
        <v>14</v>
      </c>
      <c r="Q1" s="100" t="s">
        <v>3</v>
      </c>
      <c r="R1" s="100" t="s">
        <v>253</v>
      </c>
      <c r="S1" s="101" t="s">
        <v>4</v>
      </c>
      <c r="T1" s="1"/>
    </row>
    <row r="2" spans="1:27" s="7" customFormat="1" ht="5" customHeight="1" x14ac:dyDescent="0.25">
      <c r="B2" s="8"/>
      <c r="C2" s="9"/>
      <c r="D2" s="9"/>
      <c r="E2" s="9"/>
      <c r="F2" s="12"/>
      <c r="G2" s="12"/>
      <c r="H2" s="12"/>
      <c r="I2" s="12"/>
      <c r="J2" s="12"/>
      <c r="K2" s="12"/>
      <c r="L2" s="12"/>
      <c r="M2" s="12"/>
      <c r="N2" s="12"/>
      <c r="O2" s="10"/>
      <c r="P2" s="15"/>
      <c r="Q2" s="11"/>
      <c r="R2" s="86"/>
      <c r="S2" s="6"/>
      <c r="T2" s="6"/>
      <c r="U2" s="6"/>
      <c r="V2" s="6"/>
      <c r="W2" s="6"/>
      <c r="X2" s="6"/>
      <c r="Y2" s="6"/>
      <c r="Z2" s="6"/>
      <c r="AA2" s="6"/>
    </row>
    <row r="3" spans="1:27" s="7" customFormat="1" ht="16" customHeight="1" x14ac:dyDescent="0.25">
      <c r="A3" s="38" t="s">
        <v>64</v>
      </c>
      <c r="B3" s="8">
        <v>624439</v>
      </c>
      <c r="C3" s="14" t="s">
        <v>16</v>
      </c>
      <c r="D3" s="14" t="s">
        <v>17</v>
      </c>
      <c r="E3" s="14" t="s">
        <v>38</v>
      </c>
      <c r="F3" s="70">
        <v>35</v>
      </c>
      <c r="G3" s="70">
        <v>35</v>
      </c>
      <c r="H3" s="70">
        <v>35</v>
      </c>
      <c r="I3" s="70">
        <v>35</v>
      </c>
      <c r="J3" s="15">
        <v>35</v>
      </c>
      <c r="K3" s="15">
        <v>35</v>
      </c>
      <c r="L3" s="15">
        <v>35</v>
      </c>
      <c r="M3" s="15">
        <v>35</v>
      </c>
      <c r="N3" s="15">
        <v>35</v>
      </c>
      <c r="O3" s="15">
        <v>35</v>
      </c>
      <c r="P3" s="15">
        <v>45</v>
      </c>
      <c r="Q3" s="10">
        <f t="shared" ref="Q3" si="0">SUM(F3:P3)</f>
        <v>395</v>
      </c>
      <c r="R3" s="16">
        <v>255</v>
      </c>
      <c r="S3" s="69">
        <v>1</v>
      </c>
      <c r="T3" s="6"/>
      <c r="U3" s="6"/>
      <c r="V3" s="6"/>
      <c r="W3" s="6"/>
      <c r="X3" s="6"/>
      <c r="Y3" s="6"/>
      <c r="Z3" s="6"/>
      <c r="AA3" s="6"/>
    </row>
    <row r="4" spans="1:27" s="7" customFormat="1" ht="16" customHeight="1" x14ac:dyDescent="0.25">
      <c r="A4" s="38" t="s">
        <v>64</v>
      </c>
      <c r="B4" s="8">
        <v>664024</v>
      </c>
      <c r="C4" s="14" t="s">
        <v>18</v>
      </c>
      <c r="D4" s="14" t="s">
        <v>19</v>
      </c>
      <c r="E4" t="s">
        <v>294</v>
      </c>
      <c r="F4" s="15">
        <v>30</v>
      </c>
      <c r="G4" s="15">
        <v>30</v>
      </c>
      <c r="H4" s="15">
        <v>30</v>
      </c>
      <c r="I4" s="15"/>
      <c r="J4" s="15"/>
      <c r="K4" s="70">
        <v>22</v>
      </c>
      <c r="L4" s="15">
        <v>30</v>
      </c>
      <c r="M4" s="15"/>
      <c r="N4" s="15">
        <v>30</v>
      </c>
      <c r="O4" s="15">
        <v>30</v>
      </c>
      <c r="P4" s="15">
        <v>36</v>
      </c>
      <c r="Q4" s="10">
        <f t="shared" ref="Q4:Q9" si="1">SUM(F4:P4)</f>
        <v>238</v>
      </c>
      <c r="R4" s="69">
        <v>216</v>
      </c>
      <c r="S4" s="69">
        <v>2</v>
      </c>
    </row>
    <row r="5" spans="1:27" s="7" customFormat="1" ht="16" customHeight="1" x14ac:dyDescent="0.25">
      <c r="A5" s="38" t="s">
        <v>64</v>
      </c>
      <c r="B5" s="8">
        <v>647483</v>
      </c>
      <c r="C5" s="14" t="s">
        <v>20</v>
      </c>
      <c r="D5" s="14" t="s">
        <v>21</v>
      </c>
      <c r="E5" s="14" t="s">
        <v>40</v>
      </c>
      <c r="F5" s="70">
        <v>27</v>
      </c>
      <c r="G5" s="70">
        <v>27</v>
      </c>
      <c r="H5" s="70">
        <v>24</v>
      </c>
      <c r="I5" s="15">
        <v>30</v>
      </c>
      <c r="J5" s="15"/>
      <c r="K5" s="15">
        <v>27</v>
      </c>
      <c r="L5" s="15">
        <v>27</v>
      </c>
      <c r="M5" s="15">
        <v>30</v>
      </c>
      <c r="N5" s="15">
        <v>27</v>
      </c>
      <c r="O5" s="15">
        <v>27</v>
      </c>
      <c r="P5" s="71">
        <v>40.5</v>
      </c>
      <c r="Q5" s="10">
        <f t="shared" si="1"/>
        <v>286.5</v>
      </c>
      <c r="R5" s="69">
        <v>208.5</v>
      </c>
      <c r="S5" s="69">
        <v>3</v>
      </c>
    </row>
    <row r="6" spans="1:27" s="7" customFormat="1" ht="19" x14ac:dyDescent="0.25">
      <c r="A6" s="38" t="s">
        <v>64</v>
      </c>
      <c r="B6" s="20">
        <v>666495</v>
      </c>
      <c r="C6" s="21" t="s">
        <v>22</v>
      </c>
      <c r="D6" s="21" t="s">
        <v>23</v>
      </c>
      <c r="E6" s="21" t="s">
        <v>39</v>
      </c>
      <c r="F6" s="22">
        <v>24</v>
      </c>
      <c r="G6" s="22">
        <v>24</v>
      </c>
      <c r="H6" s="22">
        <v>27</v>
      </c>
      <c r="I6" s="22"/>
      <c r="J6" s="22">
        <v>30</v>
      </c>
      <c r="K6" s="22">
        <v>24</v>
      </c>
      <c r="L6" s="72">
        <v>19</v>
      </c>
      <c r="M6" s="22"/>
      <c r="N6" s="22">
        <v>24</v>
      </c>
      <c r="O6" s="72">
        <v>22</v>
      </c>
      <c r="P6" s="22">
        <v>30</v>
      </c>
      <c r="Q6" s="95">
        <f t="shared" si="1"/>
        <v>224</v>
      </c>
      <c r="R6" s="69">
        <v>183</v>
      </c>
      <c r="S6" s="69">
        <v>4</v>
      </c>
    </row>
    <row r="7" spans="1:27" s="7" customFormat="1" ht="19" customHeight="1" x14ac:dyDescent="0.25">
      <c r="A7" s="38" t="s">
        <v>64</v>
      </c>
      <c r="B7" s="8">
        <v>649428</v>
      </c>
      <c r="C7" s="14" t="s">
        <v>24</v>
      </c>
      <c r="D7" s="14" t="s">
        <v>25</v>
      </c>
      <c r="E7" s="14"/>
      <c r="F7" s="15">
        <v>22</v>
      </c>
      <c r="G7" s="85">
        <v>22</v>
      </c>
      <c r="H7" s="85"/>
      <c r="I7" s="85"/>
      <c r="J7" s="85"/>
      <c r="K7" s="85"/>
      <c r="L7" s="85">
        <v>24</v>
      </c>
      <c r="M7" s="85">
        <v>27</v>
      </c>
      <c r="N7" s="85">
        <v>20</v>
      </c>
      <c r="O7" s="85">
        <v>24</v>
      </c>
      <c r="P7" s="85">
        <v>28.5</v>
      </c>
      <c r="Q7" s="96">
        <f t="shared" si="1"/>
        <v>167.5</v>
      </c>
      <c r="R7" s="16">
        <v>167.5</v>
      </c>
      <c r="S7" s="69">
        <v>5</v>
      </c>
    </row>
    <row r="8" spans="1:27" s="7" customFormat="1" ht="19" customHeight="1" x14ac:dyDescent="0.25">
      <c r="A8" s="38" t="s">
        <v>64</v>
      </c>
      <c r="B8" s="8">
        <v>655558</v>
      </c>
      <c r="C8" s="14" t="s">
        <v>34</v>
      </c>
      <c r="D8" s="14" t="s">
        <v>35</v>
      </c>
      <c r="E8" s="14" t="s">
        <v>40</v>
      </c>
      <c r="F8" s="73">
        <v>16</v>
      </c>
      <c r="G8" s="70">
        <v>11</v>
      </c>
      <c r="H8" s="15">
        <v>18</v>
      </c>
      <c r="I8" s="15">
        <v>22</v>
      </c>
      <c r="J8" s="15"/>
      <c r="K8" s="15">
        <v>19</v>
      </c>
      <c r="L8" s="15">
        <v>20</v>
      </c>
      <c r="M8" s="15">
        <v>22</v>
      </c>
      <c r="N8" s="15">
        <v>18</v>
      </c>
      <c r="O8" s="15"/>
      <c r="P8" s="15">
        <v>24</v>
      </c>
      <c r="Q8" s="10">
        <f t="shared" si="1"/>
        <v>170</v>
      </c>
      <c r="R8" s="69">
        <v>143</v>
      </c>
      <c r="S8" s="69">
        <v>6</v>
      </c>
    </row>
    <row r="9" spans="1:27" s="7" customFormat="1" ht="19" customHeight="1" x14ac:dyDescent="0.25">
      <c r="A9" s="38" t="s">
        <v>64</v>
      </c>
      <c r="B9" s="8">
        <v>649481</v>
      </c>
      <c r="C9" s="14" t="s">
        <v>28</v>
      </c>
      <c r="D9" s="14" t="s">
        <v>29</v>
      </c>
      <c r="E9" s="14" t="s">
        <v>39</v>
      </c>
      <c r="F9" s="15">
        <v>19</v>
      </c>
      <c r="G9" s="15">
        <v>18</v>
      </c>
      <c r="H9" s="15"/>
      <c r="I9" s="15"/>
      <c r="J9" s="15"/>
      <c r="K9" s="15">
        <v>20</v>
      </c>
      <c r="L9" s="15"/>
      <c r="M9" s="15"/>
      <c r="N9" s="15">
        <v>22</v>
      </c>
      <c r="O9" s="15">
        <v>20</v>
      </c>
      <c r="P9" s="15">
        <v>25.5</v>
      </c>
      <c r="Q9" s="10">
        <f t="shared" si="1"/>
        <v>124.5</v>
      </c>
      <c r="R9" s="16">
        <v>124.5</v>
      </c>
      <c r="S9" s="69">
        <v>7</v>
      </c>
    </row>
    <row r="10" spans="1:27" s="7" customFormat="1" ht="16" customHeight="1" x14ac:dyDescent="0.25">
      <c r="A10" s="38" t="s">
        <v>64</v>
      </c>
      <c r="B10" s="23">
        <v>666496</v>
      </c>
      <c r="C10" s="7" t="s">
        <v>30</v>
      </c>
      <c r="D10" s="7" t="s">
        <v>31</v>
      </c>
      <c r="E10" s="14" t="s">
        <v>38</v>
      </c>
      <c r="F10" s="97">
        <v>18</v>
      </c>
      <c r="G10" s="97"/>
      <c r="H10" s="97"/>
      <c r="I10" s="97"/>
      <c r="J10" s="97"/>
      <c r="K10" s="97">
        <v>17</v>
      </c>
      <c r="L10" s="97">
        <v>17</v>
      </c>
      <c r="M10" s="97"/>
      <c r="N10" s="97">
        <v>19</v>
      </c>
      <c r="O10" s="97">
        <v>18</v>
      </c>
      <c r="P10" s="97">
        <v>21</v>
      </c>
      <c r="Q10" s="98">
        <v>110</v>
      </c>
      <c r="R10" s="16">
        <v>110</v>
      </c>
      <c r="S10" s="69">
        <v>8</v>
      </c>
    </row>
    <row r="11" spans="1:27" s="7" customFormat="1" ht="19" x14ac:dyDescent="0.25">
      <c r="A11" s="38" t="s">
        <v>64</v>
      </c>
      <c r="B11" s="8">
        <v>666432</v>
      </c>
      <c r="C11" s="14" t="s">
        <v>36</v>
      </c>
      <c r="D11" s="14" t="s">
        <v>37</v>
      </c>
      <c r="E11" s="14" t="s">
        <v>39</v>
      </c>
      <c r="F11" s="15">
        <v>15</v>
      </c>
      <c r="G11" s="15">
        <v>13</v>
      </c>
      <c r="H11" s="15">
        <v>16</v>
      </c>
      <c r="I11" s="15"/>
      <c r="J11" s="15"/>
      <c r="K11" s="15"/>
      <c r="L11" s="15"/>
      <c r="M11" s="15"/>
      <c r="N11" s="15">
        <v>16</v>
      </c>
      <c r="O11" s="15"/>
      <c r="P11" s="15"/>
      <c r="Q11" s="10">
        <f t="shared" ref="Q11:Q20" si="2">SUM(F11:P11)</f>
        <v>60</v>
      </c>
      <c r="R11" s="16">
        <v>60</v>
      </c>
      <c r="S11" s="69">
        <v>9</v>
      </c>
    </row>
    <row r="12" spans="1:27" s="7" customFormat="1" ht="19" x14ac:dyDescent="0.25">
      <c r="A12" s="38" t="s">
        <v>64</v>
      </c>
      <c r="B12" s="8">
        <v>650084</v>
      </c>
      <c r="C12" s="14" t="s">
        <v>242</v>
      </c>
      <c r="D12" s="14" t="s">
        <v>92</v>
      </c>
      <c r="E12" s="14"/>
      <c r="F12" s="15"/>
      <c r="G12" s="51"/>
      <c r="H12" s="42" t="s">
        <v>45</v>
      </c>
      <c r="I12" s="51"/>
      <c r="J12" s="51"/>
      <c r="K12" s="51"/>
      <c r="L12" s="15">
        <v>22</v>
      </c>
      <c r="M12" s="15">
        <v>20</v>
      </c>
      <c r="N12" s="15">
        <v>17</v>
      </c>
      <c r="O12" s="51"/>
      <c r="P12" s="51"/>
      <c r="Q12" s="10">
        <f t="shared" si="2"/>
        <v>59</v>
      </c>
      <c r="R12" s="16">
        <v>59</v>
      </c>
      <c r="S12" s="69">
        <v>10</v>
      </c>
    </row>
    <row r="13" spans="1:27" s="7" customFormat="1" ht="19" x14ac:dyDescent="0.25">
      <c r="A13" s="38" t="s">
        <v>64</v>
      </c>
      <c r="B13" s="8">
        <v>650037</v>
      </c>
      <c r="C13" s="14" t="s">
        <v>32</v>
      </c>
      <c r="D13" s="14" t="s">
        <v>33</v>
      </c>
      <c r="E13" s="14" t="s">
        <v>39</v>
      </c>
      <c r="F13" s="15">
        <v>17</v>
      </c>
      <c r="G13" s="15"/>
      <c r="H13" s="15">
        <v>19</v>
      </c>
      <c r="I13" s="15"/>
      <c r="J13" s="15"/>
      <c r="K13" s="15">
        <v>18</v>
      </c>
      <c r="L13" s="15"/>
      <c r="M13" s="15"/>
      <c r="N13" s="15"/>
      <c r="O13" s="15"/>
      <c r="P13" s="15"/>
      <c r="Q13" s="10">
        <f t="shared" si="2"/>
        <v>54</v>
      </c>
      <c r="R13" s="16">
        <v>54</v>
      </c>
      <c r="S13" s="69">
        <v>11</v>
      </c>
    </row>
    <row r="14" spans="1:27" s="7" customFormat="1" ht="19" x14ac:dyDescent="0.25">
      <c r="A14" s="38" t="s">
        <v>64</v>
      </c>
      <c r="B14" s="58">
        <v>663858</v>
      </c>
      <c r="C14" s="35" t="s">
        <v>315</v>
      </c>
      <c r="D14" s="35" t="s">
        <v>373</v>
      </c>
      <c r="E14" s="14"/>
      <c r="F14" s="15"/>
      <c r="G14" s="15"/>
      <c r="H14" s="16"/>
      <c r="I14" s="15"/>
      <c r="J14" s="15"/>
      <c r="K14" s="15"/>
      <c r="L14" s="15"/>
      <c r="M14" s="15"/>
      <c r="N14" s="15"/>
      <c r="O14" s="15"/>
      <c r="P14" s="15">
        <v>52.5</v>
      </c>
      <c r="Q14" s="10">
        <f t="shared" si="2"/>
        <v>52.5</v>
      </c>
      <c r="R14" s="16">
        <v>52.5</v>
      </c>
      <c r="S14" s="69">
        <v>12</v>
      </c>
    </row>
    <row r="15" spans="1:27" s="7" customFormat="1" ht="19" x14ac:dyDescent="0.25">
      <c r="A15" s="38" t="s">
        <v>64</v>
      </c>
      <c r="B15" s="8">
        <v>713964</v>
      </c>
      <c r="C15" s="14" t="s">
        <v>374</v>
      </c>
      <c r="D15" s="14" t="s">
        <v>375</v>
      </c>
      <c r="F15" s="15"/>
      <c r="G15" s="15"/>
      <c r="H15" s="16"/>
      <c r="I15" s="15"/>
      <c r="J15" s="15"/>
      <c r="K15" s="15"/>
      <c r="L15" s="15"/>
      <c r="M15" s="15"/>
      <c r="N15" s="15"/>
      <c r="O15" s="15"/>
      <c r="P15" s="15">
        <v>33</v>
      </c>
      <c r="Q15" s="10">
        <f t="shared" si="2"/>
        <v>33</v>
      </c>
      <c r="R15" s="16">
        <v>33</v>
      </c>
      <c r="S15" s="69">
        <v>13</v>
      </c>
    </row>
    <row r="16" spans="1:27" s="7" customFormat="1" ht="19" x14ac:dyDescent="0.25">
      <c r="A16" s="38" t="s">
        <v>64</v>
      </c>
      <c r="B16" s="20">
        <v>667534</v>
      </c>
      <c r="C16" s="20" t="s">
        <v>54</v>
      </c>
      <c r="D16" s="20" t="s">
        <v>44</v>
      </c>
      <c r="F16" s="22"/>
      <c r="G16" s="22">
        <v>14</v>
      </c>
      <c r="H16" s="22">
        <v>17</v>
      </c>
      <c r="I16" s="22"/>
      <c r="J16" s="22"/>
      <c r="K16" s="22"/>
      <c r="L16" s="22"/>
      <c r="M16" s="22"/>
      <c r="N16" s="22"/>
      <c r="O16" s="22"/>
      <c r="P16" s="22"/>
      <c r="Q16" s="95">
        <f t="shared" si="2"/>
        <v>31</v>
      </c>
      <c r="R16" s="102">
        <v>31</v>
      </c>
      <c r="S16" s="69">
        <v>14</v>
      </c>
    </row>
    <row r="17" spans="1:19" s="7" customFormat="1" ht="19" x14ac:dyDescent="0.25">
      <c r="A17" s="38" t="s">
        <v>64</v>
      </c>
      <c r="B17" s="8">
        <v>667579</v>
      </c>
      <c r="C17" s="8" t="s">
        <v>58</v>
      </c>
      <c r="D17" s="8" t="s">
        <v>59</v>
      </c>
      <c r="E17" s="14" t="s">
        <v>39</v>
      </c>
      <c r="F17" s="15"/>
      <c r="G17" s="15">
        <v>9</v>
      </c>
      <c r="H17" s="15"/>
      <c r="I17" s="15"/>
      <c r="J17" s="15"/>
      <c r="K17" s="15">
        <v>16</v>
      </c>
      <c r="L17" s="15"/>
      <c r="M17" s="15"/>
      <c r="N17" s="15"/>
      <c r="O17" s="15"/>
      <c r="P17" s="15"/>
      <c r="Q17" s="95">
        <f t="shared" si="2"/>
        <v>25</v>
      </c>
      <c r="R17" s="102">
        <v>25</v>
      </c>
      <c r="S17" s="69">
        <v>15</v>
      </c>
    </row>
    <row r="18" spans="1:19" s="27" customFormat="1" ht="19" x14ac:dyDescent="0.25">
      <c r="A18" s="38" t="s">
        <v>64</v>
      </c>
      <c r="B18" s="8">
        <v>659328</v>
      </c>
      <c r="C18" s="14" t="s">
        <v>26</v>
      </c>
      <c r="D18" s="14" t="s">
        <v>27</v>
      </c>
      <c r="E18" s="14" t="s">
        <v>39</v>
      </c>
      <c r="F18" s="15">
        <v>20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0">
        <f t="shared" si="2"/>
        <v>20</v>
      </c>
      <c r="R18" s="16">
        <f>SUM(G18:Q18)</f>
        <v>20</v>
      </c>
      <c r="S18" s="69">
        <v>16</v>
      </c>
    </row>
    <row r="19" spans="1:19" customFormat="1" ht="19" x14ac:dyDescent="0.25">
      <c r="A19" s="38" t="s">
        <v>64</v>
      </c>
      <c r="B19" s="8">
        <v>683285</v>
      </c>
      <c r="C19" s="14" t="s">
        <v>303</v>
      </c>
      <c r="D19" s="14" t="s">
        <v>304</v>
      </c>
      <c r="E19" s="21"/>
      <c r="F19" s="22"/>
      <c r="G19" s="22"/>
      <c r="H19" s="22"/>
      <c r="I19" s="22"/>
      <c r="J19" s="22"/>
      <c r="K19" s="22"/>
      <c r="L19" s="22"/>
      <c r="M19" s="43" t="s">
        <v>45</v>
      </c>
      <c r="N19" s="99"/>
      <c r="O19" s="99">
        <v>16</v>
      </c>
      <c r="P19" s="22"/>
      <c r="Q19" s="22">
        <f t="shared" si="2"/>
        <v>16</v>
      </c>
      <c r="R19" s="102">
        <v>16</v>
      </c>
      <c r="S19" s="69">
        <v>17</v>
      </c>
    </row>
    <row r="20" spans="1:19" customFormat="1" ht="19" x14ac:dyDescent="0.25">
      <c r="A20" s="38" t="s">
        <v>64</v>
      </c>
      <c r="B20" s="8">
        <v>668035</v>
      </c>
      <c r="C20" s="14" t="s">
        <v>51</v>
      </c>
      <c r="D20" s="14" t="s">
        <v>52</v>
      </c>
      <c r="E20" s="14"/>
      <c r="F20" s="15"/>
      <c r="G20" s="15"/>
      <c r="H20" s="15">
        <v>15</v>
      </c>
      <c r="I20" s="15"/>
      <c r="J20" s="15"/>
      <c r="K20" s="15"/>
      <c r="L20" s="15"/>
      <c r="M20" s="15"/>
      <c r="N20" s="15"/>
      <c r="O20" s="15"/>
      <c r="P20" s="15"/>
      <c r="Q20" s="10">
        <f t="shared" si="2"/>
        <v>15</v>
      </c>
      <c r="R20" s="16">
        <v>15</v>
      </c>
      <c r="S20" s="69">
        <v>18</v>
      </c>
    </row>
    <row r="21" spans="1:19" customFormat="1" ht="19" x14ac:dyDescent="0.25">
      <c r="A21" s="38" t="s">
        <v>64</v>
      </c>
      <c r="B21" s="40" t="s">
        <v>45</v>
      </c>
      <c r="C21" s="8" t="s">
        <v>60</v>
      </c>
      <c r="D21" s="8" t="s">
        <v>61</v>
      </c>
      <c r="E21" s="14"/>
      <c r="F21" s="15"/>
      <c r="G21" s="46" t="s">
        <v>62</v>
      </c>
      <c r="H21" s="51"/>
      <c r="I21" s="51"/>
      <c r="J21" s="51"/>
      <c r="K21" s="46" t="s">
        <v>62</v>
      </c>
      <c r="L21" s="51"/>
      <c r="M21" s="51"/>
      <c r="N21" s="51"/>
      <c r="O21" s="51"/>
      <c r="P21" s="51"/>
      <c r="Q21" s="51" t="s">
        <v>62</v>
      </c>
      <c r="R21" s="14"/>
      <c r="S21" s="14"/>
    </row>
    <row r="22" spans="1:19" customFormat="1" ht="19" x14ac:dyDescent="0.25">
      <c r="A22" s="38" t="s">
        <v>64</v>
      </c>
      <c r="B22" s="40" t="s">
        <v>45</v>
      </c>
      <c r="C22" s="28" t="s">
        <v>46</v>
      </c>
      <c r="D22" s="28" t="s">
        <v>47</v>
      </c>
      <c r="E22" s="29"/>
      <c r="F22" s="30"/>
      <c r="G22" s="46" t="s">
        <v>62</v>
      </c>
      <c r="H22" s="46"/>
      <c r="I22" s="46"/>
      <c r="J22" s="46"/>
      <c r="K22" s="46"/>
      <c r="L22" s="46"/>
      <c r="M22" s="46"/>
      <c r="N22" s="46"/>
      <c r="O22" s="46"/>
      <c r="P22" s="46"/>
      <c r="Q22" s="47" t="s">
        <v>62</v>
      </c>
      <c r="R22" s="29"/>
      <c r="S22" s="29"/>
    </row>
    <row r="23" spans="1:19" customFormat="1" ht="19" x14ac:dyDescent="0.25">
      <c r="A23" s="38" t="s">
        <v>64</v>
      </c>
      <c r="B23" s="41" t="s">
        <v>45</v>
      </c>
      <c r="C23" s="24" t="s">
        <v>43</v>
      </c>
      <c r="D23" s="24" t="s">
        <v>48</v>
      </c>
      <c r="E23" s="25"/>
      <c r="F23" s="26"/>
      <c r="G23" s="48" t="s">
        <v>62</v>
      </c>
      <c r="H23" s="49"/>
      <c r="I23" s="49"/>
      <c r="J23" s="49"/>
      <c r="K23" s="49"/>
      <c r="L23" s="49"/>
      <c r="M23" s="49"/>
      <c r="N23" s="49"/>
      <c r="O23" s="49"/>
      <c r="P23" s="49"/>
      <c r="Q23" s="47" t="s">
        <v>62</v>
      </c>
      <c r="R23" s="25"/>
      <c r="S23" s="14"/>
    </row>
    <row r="24" spans="1:19" customFormat="1" ht="19" x14ac:dyDescent="0.25">
      <c r="A24" s="38" t="s">
        <v>64</v>
      </c>
      <c r="B24" s="42" t="s">
        <v>45</v>
      </c>
      <c r="C24" s="8" t="s">
        <v>49</v>
      </c>
      <c r="D24" s="8" t="s">
        <v>50</v>
      </c>
      <c r="E24" s="14"/>
      <c r="F24" s="15"/>
      <c r="G24" s="50" t="s">
        <v>62</v>
      </c>
      <c r="H24" s="51"/>
      <c r="I24" s="51"/>
      <c r="J24" s="51"/>
      <c r="K24" s="51"/>
      <c r="L24" s="51"/>
      <c r="M24" s="51"/>
      <c r="N24" s="51"/>
      <c r="O24" s="51"/>
      <c r="P24" s="50" t="s">
        <v>62</v>
      </c>
      <c r="Q24" s="47" t="s">
        <v>62</v>
      </c>
      <c r="R24" s="14"/>
      <c r="S24" s="14"/>
    </row>
    <row r="25" spans="1:19" customFormat="1" ht="19" x14ac:dyDescent="0.25">
      <c r="A25" s="57" t="s">
        <v>64</v>
      </c>
      <c r="B25" s="42" t="s">
        <v>45</v>
      </c>
      <c r="C25" s="8" t="s">
        <v>51</v>
      </c>
      <c r="D25" s="8" t="s">
        <v>52</v>
      </c>
      <c r="E25" s="14"/>
      <c r="F25" s="15"/>
      <c r="G25" s="50" t="s">
        <v>62</v>
      </c>
      <c r="H25" s="50" t="s">
        <v>62</v>
      </c>
      <c r="I25" s="51"/>
      <c r="J25" s="51"/>
      <c r="K25" s="51"/>
      <c r="L25" s="51"/>
      <c r="M25" s="51"/>
      <c r="N25" s="51"/>
      <c r="O25" s="51"/>
      <c r="P25" s="51"/>
      <c r="Q25" s="47" t="s">
        <v>62</v>
      </c>
      <c r="R25" s="14"/>
      <c r="S25" s="14"/>
    </row>
    <row r="26" spans="1:19" customFormat="1" ht="19" x14ac:dyDescent="0.25">
      <c r="A26" s="38" t="s">
        <v>64</v>
      </c>
      <c r="B26" s="42" t="s">
        <v>45</v>
      </c>
      <c r="C26" s="8" t="s">
        <v>41</v>
      </c>
      <c r="D26" s="8" t="s">
        <v>53</v>
      </c>
      <c r="E26" s="14"/>
      <c r="F26" s="15"/>
      <c r="G26" s="50" t="s">
        <v>62</v>
      </c>
      <c r="H26" s="51"/>
      <c r="I26" s="51"/>
      <c r="J26" s="51"/>
      <c r="K26" s="51"/>
      <c r="L26" s="51"/>
      <c r="M26" s="51"/>
      <c r="N26" s="51"/>
      <c r="O26" s="51"/>
      <c r="P26" s="51"/>
      <c r="Q26" s="47" t="s">
        <v>62</v>
      </c>
      <c r="R26" s="14"/>
      <c r="S26" s="14"/>
    </row>
    <row r="27" spans="1:19" customFormat="1" ht="19" x14ac:dyDescent="0.25">
      <c r="A27" s="38" t="s">
        <v>64</v>
      </c>
      <c r="B27" s="43" t="s">
        <v>45</v>
      </c>
      <c r="C27" s="20" t="s">
        <v>42</v>
      </c>
      <c r="D27" s="20" t="s">
        <v>55</v>
      </c>
      <c r="E27" s="21"/>
      <c r="F27" s="22"/>
      <c r="G27" s="52" t="s">
        <v>62</v>
      </c>
      <c r="H27" s="47"/>
      <c r="I27" s="47"/>
      <c r="J27" s="47"/>
      <c r="K27" s="47"/>
      <c r="L27" s="47"/>
      <c r="M27" s="47"/>
      <c r="N27" s="47"/>
      <c r="O27" s="47"/>
      <c r="P27" s="47"/>
      <c r="Q27" s="47" t="s">
        <v>62</v>
      </c>
      <c r="R27" s="21"/>
      <c r="S27" s="14"/>
    </row>
    <row r="28" spans="1:19" customFormat="1" ht="19" x14ac:dyDescent="0.25">
      <c r="A28" s="38" t="s">
        <v>64</v>
      </c>
      <c r="B28" s="42" t="s">
        <v>45</v>
      </c>
      <c r="C28" s="8" t="s">
        <v>56</v>
      </c>
      <c r="D28" s="8" t="s">
        <v>57</v>
      </c>
      <c r="E28" s="14"/>
      <c r="F28" s="15"/>
      <c r="G28" s="46" t="s">
        <v>62</v>
      </c>
      <c r="H28" s="51"/>
      <c r="I28" s="51"/>
      <c r="J28" s="51"/>
      <c r="K28" s="51"/>
      <c r="L28" s="51"/>
      <c r="M28" s="46" t="s">
        <v>62</v>
      </c>
      <c r="N28" s="46"/>
      <c r="O28" s="51"/>
      <c r="P28" s="51"/>
      <c r="Q28" s="47" t="s">
        <v>62</v>
      </c>
      <c r="R28" s="14"/>
      <c r="S28" s="14"/>
    </row>
    <row r="29" spans="1:19" customFormat="1" ht="19" x14ac:dyDescent="0.25">
      <c r="A29" s="38" t="s">
        <v>64</v>
      </c>
      <c r="B29" s="42" t="s">
        <v>45</v>
      </c>
      <c r="C29" s="14" t="s">
        <v>254</v>
      </c>
      <c r="D29" s="14" t="s">
        <v>255</v>
      </c>
      <c r="E29" s="14"/>
      <c r="F29" s="15"/>
      <c r="G29" s="51"/>
      <c r="H29" s="46" t="s">
        <v>62</v>
      </c>
      <c r="I29" s="51"/>
      <c r="J29" s="51"/>
      <c r="K29" s="51"/>
      <c r="L29" s="51"/>
      <c r="M29" s="51"/>
      <c r="N29" s="51"/>
      <c r="O29" s="46" t="s">
        <v>62</v>
      </c>
      <c r="P29" s="51"/>
      <c r="Q29" s="47" t="s">
        <v>62</v>
      </c>
      <c r="R29" s="14"/>
      <c r="S29" s="14"/>
    </row>
    <row r="30" spans="1:19" customFormat="1" ht="19" x14ac:dyDescent="0.25">
      <c r="A30" s="38" t="s">
        <v>64</v>
      </c>
      <c r="B30" s="42" t="s">
        <v>45</v>
      </c>
      <c r="C30" s="14" t="s">
        <v>256</v>
      </c>
      <c r="D30" s="14" t="s">
        <v>257</v>
      </c>
      <c r="E30" s="14"/>
      <c r="F30" s="15"/>
      <c r="G30" s="51"/>
      <c r="H30" s="46" t="s">
        <v>62</v>
      </c>
      <c r="I30" s="51"/>
      <c r="J30" s="51"/>
      <c r="K30" s="51"/>
      <c r="L30" s="51"/>
      <c r="M30" s="51"/>
      <c r="N30" s="51"/>
      <c r="O30" s="51"/>
      <c r="P30" s="51"/>
      <c r="Q30" s="47" t="s">
        <v>62</v>
      </c>
      <c r="R30" s="14"/>
      <c r="S30" s="14"/>
    </row>
    <row r="31" spans="1:19" customFormat="1" ht="19" x14ac:dyDescent="0.25">
      <c r="A31" s="38" t="s">
        <v>64</v>
      </c>
      <c r="B31" s="42" t="s">
        <v>45</v>
      </c>
      <c r="C31" s="21" t="s">
        <v>258</v>
      </c>
      <c r="D31" s="21" t="s">
        <v>259</v>
      </c>
      <c r="E31" s="21"/>
      <c r="F31" s="22"/>
      <c r="G31" s="47"/>
      <c r="H31" s="54" t="s">
        <v>62</v>
      </c>
      <c r="I31" s="47"/>
      <c r="J31" s="47"/>
      <c r="K31" s="47"/>
      <c r="L31" s="47"/>
      <c r="M31" s="47"/>
      <c r="N31" s="47"/>
      <c r="O31" s="47"/>
      <c r="P31" s="47"/>
      <c r="Q31" s="47" t="s">
        <v>62</v>
      </c>
      <c r="R31" s="14"/>
      <c r="S31" s="14"/>
    </row>
    <row r="32" spans="1:19" customFormat="1" ht="19" x14ac:dyDescent="0.25">
      <c r="A32" s="38" t="s">
        <v>64</v>
      </c>
      <c r="B32" s="42" t="s">
        <v>45</v>
      </c>
      <c r="C32" s="14" t="s">
        <v>285</v>
      </c>
      <c r="D32" s="14" t="s">
        <v>286</v>
      </c>
      <c r="E32" s="14"/>
      <c r="F32" s="15"/>
      <c r="G32" s="15"/>
      <c r="H32" s="15"/>
      <c r="I32" s="15"/>
      <c r="J32" s="15"/>
      <c r="K32" s="46" t="s">
        <v>62</v>
      </c>
      <c r="L32" s="15"/>
      <c r="M32" s="15"/>
      <c r="N32" s="15"/>
      <c r="O32" s="15"/>
      <c r="P32" s="15"/>
      <c r="Q32" s="51" t="s">
        <v>62</v>
      </c>
      <c r="R32" s="14"/>
      <c r="S32" s="14"/>
    </row>
    <row r="33" spans="1:19" customFormat="1" ht="19" x14ac:dyDescent="0.25">
      <c r="A33" s="38" t="s">
        <v>64</v>
      </c>
      <c r="B33" s="42" t="s">
        <v>45</v>
      </c>
      <c r="C33" s="14" t="s">
        <v>295</v>
      </c>
      <c r="D33" s="14" t="s">
        <v>296</v>
      </c>
      <c r="E33" s="14"/>
      <c r="F33" s="15"/>
      <c r="G33" s="15"/>
      <c r="H33" s="15"/>
      <c r="I33" s="15"/>
      <c r="J33" s="15"/>
      <c r="K33" s="15"/>
      <c r="L33" s="46" t="s">
        <v>62</v>
      </c>
      <c r="M33" s="15"/>
      <c r="N33" s="15"/>
      <c r="O33" s="15"/>
      <c r="P33" s="15"/>
      <c r="Q33" s="71" t="s">
        <v>397</v>
      </c>
      <c r="R33" s="14"/>
      <c r="S33" s="14"/>
    </row>
    <row r="34" spans="1:19" customFormat="1" ht="19" x14ac:dyDescent="0.25">
      <c r="A34" s="38" t="s">
        <v>64</v>
      </c>
      <c r="B34" s="42" t="s">
        <v>45</v>
      </c>
      <c r="C34" s="35" t="s">
        <v>297</v>
      </c>
      <c r="D34" s="35" t="s">
        <v>298</v>
      </c>
      <c r="E34" s="14"/>
      <c r="F34" s="15"/>
      <c r="G34" s="15"/>
      <c r="H34" s="15"/>
      <c r="I34" s="15"/>
      <c r="J34" s="15"/>
      <c r="K34" s="15"/>
      <c r="L34" s="46" t="s">
        <v>62</v>
      </c>
      <c r="M34" s="46" t="s">
        <v>62</v>
      </c>
      <c r="N34" s="46"/>
      <c r="O34" s="46" t="s">
        <v>62</v>
      </c>
      <c r="P34" s="46" t="s">
        <v>62</v>
      </c>
      <c r="Q34" s="47" t="s">
        <v>62</v>
      </c>
      <c r="R34" s="14"/>
      <c r="S34" s="14"/>
    </row>
    <row r="35" spans="1:19" customFormat="1" ht="19" x14ac:dyDescent="0.25">
      <c r="A35" s="38" t="s">
        <v>64</v>
      </c>
      <c r="B35" s="42" t="s">
        <v>45</v>
      </c>
      <c r="C35" s="14" t="s">
        <v>299</v>
      </c>
      <c r="D35" s="14" t="s">
        <v>300</v>
      </c>
      <c r="E35" s="14"/>
      <c r="F35" s="15"/>
      <c r="G35" s="15"/>
      <c r="H35" s="15"/>
      <c r="I35" s="15"/>
      <c r="J35" s="15"/>
      <c r="K35" s="15"/>
      <c r="L35" s="15"/>
      <c r="M35" s="46" t="s">
        <v>62</v>
      </c>
      <c r="N35" s="46"/>
      <c r="O35" s="15"/>
      <c r="P35" s="15"/>
      <c r="Q35" s="47" t="s">
        <v>62</v>
      </c>
      <c r="R35" s="14"/>
      <c r="S35" s="14"/>
    </row>
    <row r="36" spans="1:19" customFormat="1" ht="19" x14ac:dyDescent="0.25">
      <c r="A36" s="38" t="s">
        <v>64</v>
      </c>
      <c r="B36" s="42" t="s">
        <v>45</v>
      </c>
      <c r="C36" s="14" t="s">
        <v>301</v>
      </c>
      <c r="D36" s="14" t="s">
        <v>302</v>
      </c>
      <c r="E36" s="14"/>
      <c r="F36" s="15"/>
      <c r="G36" s="15"/>
      <c r="H36" s="15"/>
      <c r="I36" s="15"/>
      <c r="J36" s="15"/>
      <c r="K36" s="15"/>
      <c r="L36" s="15"/>
      <c r="M36" s="46" t="s">
        <v>62</v>
      </c>
      <c r="N36" s="46"/>
      <c r="O36" s="15"/>
      <c r="P36" s="15"/>
      <c r="Q36" s="47" t="s">
        <v>62</v>
      </c>
      <c r="R36" s="14"/>
      <c r="S36" s="14"/>
    </row>
    <row r="37" spans="1:19" customFormat="1" ht="19" x14ac:dyDescent="0.25">
      <c r="A37" s="38" t="s">
        <v>64</v>
      </c>
      <c r="B37" s="42" t="s">
        <v>45</v>
      </c>
      <c r="C37" s="14" t="s">
        <v>305</v>
      </c>
      <c r="D37" s="14" t="s">
        <v>306</v>
      </c>
      <c r="E37" s="14"/>
      <c r="F37" s="15"/>
      <c r="G37" s="15"/>
      <c r="H37" s="15"/>
      <c r="I37" s="15"/>
      <c r="J37" s="15"/>
      <c r="K37" s="15"/>
      <c r="L37" s="15"/>
      <c r="M37" s="46" t="s">
        <v>62</v>
      </c>
      <c r="N37" s="46"/>
      <c r="O37" s="15"/>
      <c r="P37" s="15"/>
      <c r="Q37" s="47" t="s">
        <v>62</v>
      </c>
      <c r="R37" s="14"/>
      <c r="S37" s="14"/>
    </row>
    <row r="38" spans="1:19" customFormat="1" ht="16" x14ac:dyDescent="0.2"/>
    <row r="39" spans="1:19" customFormat="1" ht="16" x14ac:dyDescent="0.2"/>
    <row r="40" spans="1:19" customFormat="1" ht="19" x14ac:dyDescent="0.25">
      <c r="A40" s="38" t="s">
        <v>117</v>
      </c>
      <c r="B40" s="8">
        <v>625196</v>
      </c>
      <c r="C40" s="8" t="s">
        <v>65</v>
      </c>
      <c r="D40" s="8" t="s">
        <v>66</v>
      </c>
      <c r="E40" s="8"/>
      <c r="F40" s="14">
        <v>30</v>
      </c>
      <c r="G40" s="14">
        <v>30</v>
      </c>
      <c r="H40" s="14">
        <v>30</v>
      </c>
      <c r="I40" s="14"/>
      <c r="J40" s="14">
        <v>30</v>
      </c>
      <c r="K40" s="14">
        <v>35</v>
      </c>
      <c r="L40" s="14">
        <v>22</v>
      </c>
      <c r="M40" s="14">
        <v>35</v>
      </c>
      <c r="N40" s="14"/>
      <c r="O40" s="15">
        <v>20</v>
      </c>
      <c r="P40" s="15">
        <v>36</v>
      </c>
      <c r="Q40" s="75">
        <v>268</v>
      </c>
      <c r="R40" s="16">
        <v>226</v>
      </c>
      <c r="S40" s="69">
        <v>1</v>
      </c>
    </row>
    <row r="41" spans="1:19" customFormat="1" ht="19" x14ac:dyDescent="0.25">
      <c r="A41" s="38" t="s">
        <v>117</v>
      </c>
      <c r="B41" s="8">
        <v>622937</v>
      </c>
      <c r="C41" s="8" t="s">
        <v>67</v>
      </c>
      <c r="D41" s="8" t="s">
        <v>68</v>
      </c>
      <c r="E41" s="8" t="s">
        <v>39</v>
      </c>
      <c r="F41" s="14">
        <v>27</v>
      </c>
      <c r="G41" s="14">
        <v>20</v>
      </c>
      <c r="H41" s="14">
        <v>35</v>
      </c>
      <c r="I41" s="14"/>
      <c r="J41" s="14"/>
      <c r="K41" s="14">
        <v>30</v>
      </c>
      <c r="L41" s="14">
        <v>30</v>
      </c>
      <c r="M41" s="14"/>
      <c r="N41" s="14">
        <v>30</v>
      </c>
      <c r="O41" s="15"/>
      <c r="P41" s="15">
        <v>33</v>
      </c>
      <c r="Q41" s="75">
        <v>205</v>
      </c>
      <c r="R41" s="16">
        <v>205</v>
      </c>
      <c r="S41" s="69">
        <v>2</v>
      </c>
    </row>
    <row r="42" spans="1:19" customFormat="1" ht="19" x14ac:dyDescent="0.25">
      <c r="A42" s="38" t="s">
        <v>117</v>
      </c>
      <c r="B42" s="8">
        <v>602027</v>
      </c>
      <c r="C42" s="8" t="s">
        <v>74</v>
      </c>
      <c r="D42" s="8" t="s">
        <v>75</v>
      </c>
      <c r="E42" s="8" t="s">
        <v>39</v>
      </c>
      <c r="F42" s="14"/>
      <c r="G42" s="14">
        <v>35</v>
      </c>
      <c r="H42" s="14"/>
      <c r="I42" s="14"/>
      <c r="J42" s="14"/>
      <c r="K42" s="14">
        <v>19</v>
      </c>
      <c r="L42" s="14">
        <v>35</v>
      </c>
      <c r="M42" s="14"/>
      <c r="N42" s="14">
        <v>35</v>
      </c>
      <c r="O42" s="15">
        <v>35</v>
      </c>
      <c r="P42" s="15">
        <v>45</v>
      </c>
      <c r="Q42" s="75">
        <v>204</v>
      </c>
      <c r="R42" s="16">
        <v>204</v>
      </c>
      <c r="S42" s="69">
        <v>3</v>
      </c>
    </row>
    <row r="43" spans="1:19" customFormat="1" ht="19" x14ac:dyDescent="0.25">
      <c r="A43" s="38" t="s">
        <v>117</v>
      </c>
      <c r="B43" s="8">
        <v>623962</v>
      </c>
      <c r="C43" s="8" t="s">
        <v>69</v>
      </c>
      <c r="D43" s="8" t="s">
        <v>70</v>
      </c>
      <c r="E43" s="8" t="s">
        <v>71</v>
      </c>
      <c r="F43" s="14">
        <v>19</v>
      </c>
      <c r="G43" s="14">
        <v>27</v>
      </c>
      <c r="H43" s="14">
        <v>22</v>
      </c>
      <c r="I43" s="14">
        <v>35</v>
      </c>
      <c r="J43" s="14">
        <v>35</v>
      </c>
      <c r="K43" s="14">
        <v>20</v>
      </c>
      <c r="L43" s="14">
        <v>24</v>
      </c>
      <c r="M43" s="14">
        <v>30</v>
      </c>
      <c r="N43" s="14">
        <v>27</v>
      </c>
      <c r="O43" s="15">
        <v>24</v>
      </c>
      <c r="P43" s="15"/>
      <c r="Q43" s="75">
        <v>263</v>
      </c>
      <c r="R43" s="16">
        <v>202</v>
      </c>
      <c r="S43" s="69">
        <v>4</v>
      </c>
    </row>
    <row r="44" spans="1:19" customFormat="1" ht="19" x14ac:dyDescent="0.25">
      <c r="A44" s="38" t="s">
        <v>117</v>
      </c>
      <c r="B44" s="8">
        <v>625381</v>
      </c>
      <c r="C44" s="8" t="s">
        <v>83</v>
      </c>
      <c r="D44" s="8" t="s">
        <v>84</v>
      </c>
      <c r="E44" s="8"/>
      <c r="F44" s="14"/>
      <c r="G44" s="14">
        <v>22</v>
      </c>
      <c r="H44" s="14">
        <v>12</v>
      </c>
      <c r="I44" s="14">
        <v>30</v>
      </c>
      <c r="J44" s="14">
        <v>27</v>
      </c>
      <c r="K44" s="14"/>
      <c r="L44" s="14">
        <v>18</v>
      </c>
      <c r="M44" s="14">
        <v>24</v>
      </c>
      <c r="N44" s="14">
        <v>22</v>
      </c>
      <c r="O44" s="15">
        <v>22</v>
      </c>
      <c r="P44" s="15">
        <v>25.5</v>
      </c>
      <c r="Q44" s="75">
        <v>202.5</v>
      </c>
      <c r="R44" s="16">
        <v>172.5</v>
      </c>
      <c r="S44" s="69">
        <v>5</v>
      </c>
    </row>
    <row r="45" spans="1:19" customFormat="1" ht="19" x14ac:dyDescent="0.25">
      <c r="A45" s="38" t="s">
        <v>117</v>
      </c>
      <c r="B45" s="8">
        <v>648736</v>
      </c>
      <c r="C45" s="8" t="s">
        <v>78</v>
      </c>
      <c r="D45" s="8" t="s">
        <v>260</v>
      </c>
      <c r="E45" s="8"/>
      <c r="F45" s="14">
        <v>16</v>
      </c>
      <c r="G45" s="14">
        <v>11</v>
      </c>
      <c r="H45" s="14">
        <v>20</v>
      </c>
      <c r="I45" s="14"/>
      <c r="J45" s="14">
        <v>24</v>
      </c>
      <c r="K45" s="14">
        <v>27</v>
      </c>
      <c r="L45" s="14">
        <v>20</v>
      </c>
      <c r="M45" s="14">
        <v>27</v>
      </c>
      <c r="N45" s="14"/>
      <c r="O45" s="15">
        <v>27</v>
      </c>
      <c r="P45" s="15">
        <v>22.5</v>
      </c>
      <c r="Q45" s="75">
        <v>194.5</v>
      </c>
      <c r="R45" s="16">
        <v>167.5</v>
      </c>
      <c r="S45" s="69">
        <v>6</v>
      </c>
    </row>
    <row r="46" spans="1:19" customFormat="1" ht="19" x14ac:dyDescent="0.25">
      <c r="A46" s="38" t="s">
        <v>117</v>
      </c>
      <c r="B46" s="8">
        <v>668057</v>
      </c>
      <c r="C46" s="8" t="s">
        <v>261</v>
      </c>
      <c r="D46" s="8" t="s">
        <v>262</v>
      </c>
      <c r="E46" s="8" t="s">
        <v>39</v>
      </c>
      <c r="F46" s="14"/>
      <c r="G46" s="14"/>
      <c r="H46" s="14">
        <v>27</v>
      </c>
      <c r="I46" s="14"/>
      <c r="J46" s="14"/>
      <c r="K46" s="14">
        <v>24</v>
      </c>
      <c r="L46" s="14">
        <v>27</v>
      </c>
      <c r="M46" s="14"/>
      <c r="N46" s="14"/>
      <c r="O46" s="15">
        <v>30</v>
      </c>
      <c r="P46" s="15">
        <v>30</v>
      </c>
      <c r="Q46" s="75">
        <v>138</v>
      </c>
      <c r="R46" s="16">
        <v>138</v>
      </c>
      <c r="S46" s="69">
        <v>7</v>
      </c>
    </row>
    <row r="47" spans="1:19" customFormat="1" ht="19" x14ac:dyDescent="0.25">
      <c r="A47" s="38" t="s">
        <v>117</v>
      </c>
      <c r="B47" s="8">
        <v>647822</v>
      </c>
      <c r="C47" s="14" t="s">
        <v>87</v>
      </c>
      <c r="D47" s="14" t="s">
        <v>88</v>
      </c>
      <c r="E47" s="8" t="s">
        <v>71</v>
      </c>
      <c r="F47" s="14">
        <v>18</v>
      </c>
      <c r="G47" s="14"/>
      <c r="H47" s="14">
        <v>14</v>
      </c>
      <c r="I47" s="14">
        <v>24</v>
      </c>
      <c r="J47" s="14"/>
      <c r="K47" s="14">
        <v>16</v>
      </c>
      <c r="L47" s="14">
        <v>15</v>
      </c>
      <c r="M47" s="14">
        <v>22</v>
      </c>
      <c r="N47" s="14">
        <v>18</v>
      </c>
      <c r="O47" s="15">
        <v>15</v>
      </c>
      <c r="P47" s="15">
        <v>19.5</v>
      </c>
      <c r="Q47" s="75">
        <v>161.5</v>
      </c>
      <c r="R47" s="16">
        <v>132.5</v>
      </c>
      <c r="S47" s="69">
        <v>8</v>
      </c>
    </row>
    <row r="48" spans="1:19" customFormat="1" ht="19" x14ac:dyDescent="0.25">
      <c r="A48" s="38" t="s">
        <v>117</v>
      </c>
      <c r="B48" s="8">
        <v>650082</v>
      </c>
      <c r="C48" s="8" t="s">
        <v>91</v>
      </c>
      <c r="D48" s="8" t="s">
        <v>92</v>
      </c>
      <c r="E48" s="8"/>
      <c r="F48" s="14"/>
      <c r="G48" s="14">
        <v>15</v>
      </c>
      <c r="H48" s="14">
        <v>16</v>
      </c>
      <c r="I48" s="14"/>
      <c r="J48" s="14"/>
      <c r="K48" s="14"/>
      <c r="L48" s="14">
        <v>16</v>
      </c>
      <c r="M48" s="14"/>
      <c r="N48" s="14">
        <v>24</v>
      </c>
      <c r="O48" s="15">
        <v>18</v>
      </c>
      <c r="P48" s="15">
        <v>27</v>
      </c>
      <c r="Q48" s="75">
        <v>116</v>
      </c>
      <c r="R48" s="16">
        <v>116</v>
      </c>
      <c r="S48" s="69">
        <v>9</v>
      </c>
    </row>
    <row r="49" spans="1:19" customFormat="1" ht="19" x14ac:dyDescent="0.25">
      <c r="A49" s="38" t="s">
        <v>117</v>
      </c>
      <c r="B49" s="8">
        <v>650516</v>
      </c>
      <c r="C49" s="8" t="s">
        <v>76</v>
      </c>
      <c r="D49" s="8" t="s">
        <v>77</v>
      </c>
      <c r="E49" s="8" t="s">
        <v>39</v>
      </c>
      <c r="F49" s="14">
        <v>20</v>
      </c>
      <c r="G49" s="14">
        <v>14</v>
      </c>
      <c r="H49" s="14">
        <v>18</v>
      </c>
      <c r="I49" s="14"/>
      <c r="J49" s="14"/>
      <c r="K49" s="14"/>
      <c r="L49" s="14">
        <v>19</v>
      </c>
      <c r="M49" s="14"/>
      <c r="N49" s="14"/>
      <c r="O49" s="15">
        <v>19</v>
      </c>
      <c r="P49" s="15">
        <v>24</v>
      </c>
      <c r="Q49" s="75">
        <v>114</v>
      </c>
      <c r="R49" s="16">
        <v>114</v>
      </c>
      <c r="S49" s="69">
        <v>10</v>
      </c>
    </row>
    <row r="50" spans="1:19" customFormat="1" ht="19" x14ac:dyDescent="0.25">
      <c r="A50" s="38" t="s">
        <v>117</v>
      </c>
      <c r="B50" s="8">
        <v>588540</v>
      </c>
      <c r="C50" s="8" t="s">
        <v>72</v>
      </c>
      <c r="D50" s="8" t="s">
        <v>73</v>
      </c>
      <c r="E50" s="8" t="s">
        <v>40</v>
      </c>
      <c r="F50" s="14">
        <v>35</v>
      </c>
      <c r="G50" s="14"/>
      <c r="H50" s="14"/>
      <c r="I50" s="14"/>
      <c r="J50" s="14"/>
      <c r="K50" s="14"/>
      <c r="L50" s="14"/>
      <c r="M50" s="14"/>
      <c r="N50" s="14"/>
      <c r="O50" s="15"/>
      <c r="P50" s="15">
        <v>52.5</v>
      </c>
      <c r="Q50" s="75">
        <v>87.5</v>
      </c>
      <c r="R50" s="16">
        <v>87.5</v>
      </c>
      <c r="S50" s="69">
        <v>11</v>
      </c>
    </row>
    <row r="51" spans="1:19" x14ac:dyDescent="0.25">
      <c r="A51" s="38" t="s">
        <v>117</v>
      </c>
      <c r="B51" s="8">
        <v>639726</v>
      </c>
      <c r="C51" s="8" t="s">
        <v>81</v>
      </c>
      <c r="D51" s="8" t="s">
        <v>82</v>
      </c>
      <c r="E51" s="8" t="s">
        <v>40</v>
      </c>
      <c r="F51" s="14">
        <v>24</v>
      </c>
      <c r="G51" s="14"/>
      <c r="H51" s="14"/>
      <c r="I51" s="14">
        <v>27</v>
      </c>
      <c r="J51" s="14"/>
      <c r="K51" s="14"/>
      <c r="L51" s="14"/>
      <c r="M51" s="14"/>
      <c r="N51" s="14">
        <v>20</v>
      </c>
      <c r="O51" s="15">
        <v>16</v>
      </c>
      <c r="P51" s="15"/>
      <c r="Q51" s="75">
        <v>87</v>
      </c>
      <c r="R51" s="16">
        <v>87</v>
      </c>
      <c r="S51" s="69">
        <v>12</v>
      </c>
    </row>
    <row r="52" spans="1:19" customFormat="1" ht="19" x14ac:dyDescent="0.25">
      <c r="A52" s="38" t="s">
        <v>117</v>
      </c>
      <c r="B52" s="8">
        <v>624428</v>
      </c>
      <c r="C52" s="8" t="s">
        <v>30</v>
      </c>
      <c r="D52" s="8" t="s">
        <v>95</v>
      </c>
      <c r="E52" s="8" t="s">
        <v>39</v>
      </c>
      <c r="F52" s="14"/>
      <c r="G52" s="14">
        <v>13</v>
      </c>
      <c r="H52" s="14">
        <v>15</v>
      </c>
      <c r="I52" s="14"/>
      <c r="J52" s="14"/>
      <c r="K52" s="14">
        <v>22</v>
      </c>
      <c r="L52" s="14">
        <v>14</v>
      </c>
      <c r="M52" s="14"/>
      <c r="N52" s="14"/>
      <c r="O52" s="15"/>
      <c r="P52" s="15">
        <v>21</v>
      </c>
      <c r="Q52" s="75">
        <v>85</v>
      </c>
      <c r="R52" s="16">
        <v>85</v>
      </c>
      <c r="S52" s="69">
        <v>13</v>
      </c>
    </row>
    <row r="53" spans="1:19" customFormat="1" ht="19" x14ac:dyDescent="0.25">
      <c r="A53" s="38" t="s">
        <v>117</v>
      </c>
      <c r="B53" s="8">
        <v>650030</v>
      </c>
      <c r="C53" s="8" t="s">
        <v>89</v>
      </c>
      <c r="D53" s="8" t="s">
        <v>90</v>
      </c>
      <c r="E53" s="8"/>
      <c r="F53" s="14"/>
      <c r="G53" s="14">
        <v>16</v>
      </c>
      <c r="H53" s="14">
        <v>17</v>
      </c>
      <c r="I53" s="14">
        <v>22</v>
      </c>
      <c r="J53" s="14"/>
      <c r="K53" s="14"/>
      <c r="L53" s="14"/>
      <c r="M53" s="14"/>
      <c r="N53" s="14"/>
      <c r="O53" s="15"/>
      <c r="P53" s="15"/>
      <c r="Q53" s="75">
        <v>55</v>
      </c>
      <c r="R53" s="16">
        <v>55</v>
      </c>
      <c r="S53" s="69">
        <v>14</v>
      </c>
    </row>
    <row r="54" spans="1:19" customFormat="1" ht="19" x14ac:dyDescent="0.25">
      <c r="A54" s="38" t="s">
        <v>117</v>
      </c>
      <c r="B54" s="8">
        <v>659328</v>
      </c>
      <c r="C54" s="8" t="s">
        <v>69</v>
      </c>
      <c r="D54" s="8" t="s">
        <v>27</v>
      </c>
      <c r="E54" s="8" t="s">
        <v>39</v>
      </c>
      <c r="F54" s="14"/>
      <c r="G54" s="14"/>
      <c r="H54" s="14"/>
      <c r="I54" s="14"/>
      <c r="J54" s="14"/>
      <c r="K54" s="14">
        <v>17</v>
      </c>
      <c r="L54" s="14"/>
      <c r="M54" s="14"/>
      <c r="N54" s="14">
        <v>19</v>
      </c>
      <c r="O54" s="15"/>
      <c r="P54" s="15">
        <v>18</v>
      </c>
      <c r="Q54" s="75">
        <v>54</v>
      </c>
      <c r="R54" s="16">
        <v>54</v>
      </c>
      <c r="S54" s="69">
        <v>15</v>
      </c>
    </row>
    <row r="55" spans="1:19" customFormat="1" ht="19" x14ac:dyDescent="0.25">
      <c r="A55" s="38" t="s">
        <v>117</v>
      </c>
      <c r="B55" s="8">
        <v>602064</v>
      </c>
      <c r="C55" s="8" t="s">
        <v>85</v>
      </c>
      <c r="D55" s="8" t="s">
        <v>86</v>
      </c>
      <c r="E55" s="8" t="s">
        <v>39</v>
      </c>
      <c r="F55" s="55"/>
      <c r="G55" s="55">
        <v>18</v>
      </c>
      <c r="H55" s="14"/>
      <c r="I55" s="14"/>
      <c r="J55" s="14"/>
      <c r="K55" s="14">
        <v>18</v>
      </c>
      <c r="L55" s="14">
        <v>17</v>
      </c>
      <c r="M55" s="14"/>
      <c r="N55" s="14"/>
      <c r="O55" s="15"/>
      <c r="P55" s="15"/>
      <c r="Q55" s="75">
        <v>53</v>
      </c>
      <c r="R55" s="16">
        <v>53</v>
      </c>
      <c r="S55" s="69">
        <v>16</v>
      </c>
    </row>
    <row r="56" spans="1:19" customFormat="1" ht="19" x14ac:dyDescent="0.25">
      <c r="A56" s="38" t="s">
        <v>117</v>
      </c>
      <c r="B56" s="8">
        <v>567360</v>
      </c>
      <c r="C56" s="8" t="s">
        <v>371</v>
      </c>
      <c r="D56" s="8" t="s">
        <v>372</v>
      </c>
      <c r="E56" s="8"/>
      <c r="F56" s="14"/>
      <c r="G56" s="34"/>
      <c r="H56" s="34"/>
      <c r="I56" s="34"/>
      <c r="J56" s="34"/>
      <c r="K56" s="34"/>
      <c r="L56" s="34"/>
      <c r="M56" s="34"/>
      <c r="N56" s="34"/>
      <c r="O56" s="10"/>
      <c r="P56" s="15">
        <v>40.5</v>
      </c>
      <c r="Q56" s="75">
        <v>40.5</v>
      </c>
      <c r="R56" s="16">
        <v>40.5</v>
      </c>
      <c r="S56" s="69">
        <v>17</v>
      </c>
    </row>
    <row r="57" spans="1:19" customFormat="1" ht="19" x14ac:dyDescent="0.25">
      <c r="A57" s="38" t="s">
        <v>117</v>
      </c>
      <c r="B57" s="8">
        <v>624692</v>
      </c>
      <c r="C57" s="14" t="s">
        <v>105</v>
      </c>
      <c r="D57" s="14" t="s">
        <v>106</v>
      </c>
      <c r="E57" s="14"/>
      <c r="F57" s="14" t="s">
        <v>45</v>
      </c>
      <c r="G57" s="14" t="s">
        <v>45</v>
      </c>
      <c r="H57" s="14">
        <v>19</v>
      </c>
      <c r="I57" s="14"/>
      <c r="J57" s="14"/>
      <c r="K57" s="14"/>
      <c r="L57" s="14"/>
      <c r="M57" s="14"/>
      <c r="N57" s="14"/>
      <c r="O57" s="15">
        <v>17</v>
      </c>
      <c r="P57" s="15"/>
      <c r="Q57" s="75">
        <v>36</v>
      </c>
      <c r="R57" s="16">
        <v>36</v>
      </c>
      <c r="S57" s="69">
        <v>18</v>
      </c>
    </row>
    <row r="58" spans="1:19" x14ac:dyDescent="0.25">
      <c r="A58" s="38" t="s">
        <v>117</v>
      </c>
      <c r="B58" s="8">
        <v>663926</v>
      </c>
      <c r="C58" s="8" t="s">
        <v>201</v>
      </c>
      <c r="D58" s="8" t="s">
        <v>265</v>
      </c>
      <c r="E58" s="8"/>
      <c r="F58" s="14"/>
      <c r="G58" s="14"/>
      <c r="H58" s="14">
        <v>13</v>
      </c>
      <c r="I58" s="14"/>
      <c r="J58" s="14"/>
      <c r="K58" s="14"/>
      <c r="L58" s="14">
        <v>13</v>
      </c>
      <c r="M58" s="14"/>
      <c r="N58" s="14"/>
      <c r="O58" s="15"/>
      <c r="P58" s="15"/>
      <c r="Q58" s="75">
        <v>26</v>
      </c>
      <c r="R58" s="16">
        <v>26</v>
      </c>
      <c r="S58" s="69">
        <v>19</v>
      </c>
    </row>
    <row r="59" spans="1:19" x14ac:dyDescent="0.25">
      <c r="A59" s="38" t="s">
        <v>117</v>
      </c>
      <c r="B59" s="8">
        <v>595431</v>
      </c>
      <c r="C59" s="14" t="s">
        <v>79</v>
      </c>
      <c r="D59" s="14" t="s">
        <v>80</v>
      </c>
      <c r="E59" s="14"/>
      <c r="F59" s="14"/>
      <c r="G59" s="14">
        <v>24</v>
      </c>
      <c r="H59" s="14"/>
      <c r="I59" s="14"/>
      <c r="J59" s="14"/>
      <c r="K59" s="14"/>
      <c r="L59" s="14"/>
      <c r="M59" s="14"/>
      <c r="N59" s="14"/>
      <c r="O59" s="15"/>
      <c r="P59" s="15"/>
      <c r="Q59" s="75">
        <v>24</v>
      </c>
      <c r="R59" s="16">
        <v>24</v>
      </c>
      <c r="S59" s="69">
        <v>20</v>
      </c>
    </row>
    <row r="60" spans="1:19" x14ac:dyDescent="0.25">
      <c r="A60" s="38" t="s">
        <v>117</v>
      </c>
      <c r="B60" s="8">
        <v>668307</v>
      </c>
      <c r="C60" s="8" t="s">
        <v>263</v>
      </c>
      <c r="D60" s="8" t="s">
        <v>264</v>
      </c>
      <c r="E60" s="8"/>
      <c r="F60" s="14"/>
      <c r="G60" s="14"/>
      <c r="H60" s="14"/>
      <c r="I60" s="14">
        <v>20</v>
      </c>
      <c r="J60" s="14"/>
      <c r="K60" s="14"/>
      <c r="L60" s="14"/>
      <c r="M60" s="14"/>
      <c r="N60" s="14"/>
      <c r="O60" s="15"/>
      <c r="P60" s="15"/>
      <c r="Q60" s="75">
        <v>20</v>
      </c>
      <c r="R60" s="16">
        <v>20</v>
      </c>
      <c r="S60" s="69">
        <v>21</v>
      </c>
    </row>
    <row r="61" spans="1:19" x14ac:dyDescent="0.25">
      <c r="A61" s="38" t="s">
        <v>117</v>
      </c>
      <c r="B61" s="23">
        <v>648455</v>
      </c>
      <c r="C61" s="8" t="s">
        <v>99</v>
      </c>
      <c r="D61" s="8" t="s">
        <v>100</v>
      </c>
      <c r="E61" s="8"/>
      <c r="F61" s="14"/>
      <c r="G61" s="14">
        <v>6</v>
      </c>
      <c r="H61" s="14">
        <v>11</v>
      </c>
      <c r="I61" s="14"/>
      <c r="J61" s="14"/>
      <c r="K61" s="14"/>
      <c r="L61" s="14"/>
      <c r="M61" s="14"/>
      <c r="N61" s="14"/>
      <c r="O61" s="15"/>
      <c r="P61" s="15"/>
      <c r="Q61" s="75">
        <v>17</v>
      </c>
      <c r="R61" s="16">
        <v>17</v>
      </c>
      <c r="S61" s="69">
        <v>22</v>
      </c>
    </row>
    <row r="62" spans="1:19" x14ac:dyDescent="0.25">
      <c r="A62" s="38" t="s">
        <v>117</v>
      </c>
      <c r="B62" s="8">
        <v>659516</v>
      </c>
      <c r="C62" s="8" t="s">
        <v>93</v>
      </c>
      <c r="D62" s="8" t="s">
        <v>94</v>
      </c>
      <c r="E62" s="8" t="s">
        <v>39</v>
      </c>
      <c r="F62" s="14">
        <v>15</v>
      </c>
      <c r="G62" s="14"/>
      <c r="H62" s="14"/>
      <c r="I62" s="14"/>
      <c r="J62" s="14"/>
      <c r="K62" s="14"/>
      <c r="L62" s="14"/>
      <c r="M62" s="14"/>
      <c r="N62" s="14"/>
      <c r="O62" s="15"/>
      <c r="P62" s="15"/>
      <c r="Q62" s="75">
        <v>15</v>
      </c>
      <c r="R62" s="16">
        <v>15</v>
      </c>
      <c r="S62" s="69">
        <v>23</v>
      </c>
    </row>
    <row r="63" spans="1:19" x14ac:dyDescent="0.25">
      <c r="A63" s="38" t="s">
        <v>117</v>
      </c>
      <c r="B63" s="8">
        <v>650033</v>
      </c>
      <c r="C63" s="8" t="s">
        <v>41</v>
      </c>
      <c r="D63" s="8" t="s">
        <v>18</v>
      </c>
      <c r="E63" s="8"/>
      <c r="F63" s="14"/>
      <c r="G63" s="14">
        <v>12</v>
      </c>
      <c r="H63" s="14"/>
      <c r="I63" s="14"/>
      <c r="J63" s="14"/>
      <c r="K63" s="14"/>
      <c r="L63" s="14"/>
      <c r="M63" s="14"/>
      <c r="N63" s="14"/>
      <c r="O63" s="15"/>
      <c r="P63" s="15"/>
      <c r="Q63" s="75">
        <v>12</v>
      </c>
      <c r="R63" s="16">
        <v>12</v>
      </c>
      <c r="S63" s="69">
        <v>24</v>
      </c>
    </row>
    <row r="64" spans="1:19" x14ac:dyDescent="0.25">
      <c r="A64" s="38" t="s">
        <v>117</v>
      </c>
      <c r="B64" s="8">
        <v>624972</v>
      </c>
      <c r="C64" s="8" t="s">
        <v>85</v>
      </c>
      <c r="D64" s="8" t="s">
        <v>96</v>
      </c>
      <c r="E64" s="8"/>
      <c r="F64" s="14"/>
      <c r="G64" s="14">
        <v>9</v>
      </c>
      <c r="H64" s="14"/>
      <c r="I64" s="14"/>
      <c r="J64" s="14"/>
      <c r="K64" s="14"/>
      <c r="L64" s="14"/>
      <c r="M64" s="14"/>
      <c r="N64" s="14"/>
      <c r="O64" s="15"/>
      <c r="P64" s="15"/>
      <c r="Q64" s="75">
        <v>9</v>
      </c>
      <c r="R64" s="16">
        <v>9</v>
      </c>
      <c r="S64" s="69">
        <v>25</v>
      </c>
    </row>
    <row r="65" spans="1:19" x14ac:dyDescent="0.25">
      <c r="A65" s="38" t="s">
        <v>117</v>
      </c>
      <c r="B65" s="8">
        <v>624710</v>
      </c>
      <c r="C65" s="8" t="s">
        <v>97</v>
      </c>
      <c r="D65" s="8" t="s">
        <v>98</v>
      </c>
      <c r="E65" s="8"/>
      <c r="F65" s="14"/>
      <c r="G65" s="14">
        <v>8</v>
      </c>
      <c r="H65" s="14"/>
      <c r="I65" s="14"/>
      <c r="J65" s="14"/>
      <c r="K65" s="14"/>
      <c r="L65" s="14"/>
      <c r="M65" s="14"/>
      <c r="N65" s="14"/>
      <c r="O65" s="15"/>
      <c r="P65" s="15"/>
      <c r="Q65" s="75">
        <v>8</v>
      </c>
      <c r="R65" s="16">
        <v>8</v>
      </c>
      <c r="S65" s="69">
        <v>26</v>
      </c>
    </row>
    <row r="66" spans="1:19" x14ac:dyDescent="0.25">
      <c r="A66" s="38" t="s">
        <v>117</v>
      </c>
      <c r="B66" s="8">
        <v>649166</v>
      </c>
      <c r="C66" s="8" t="s">
        <v>101</v>
      </c>
      <c r="D66" s="8" t="s">
        <v>102</v>
      </c>
      <c r="E66" s="8"/>
      <c r="F66" s="14"/>
      <c r="G66" s="14">
        <v>5</v>
      </c>
      <c r="H66" s="14"/>
      <c r="I66" s="14"/>
      <c r="J66" s="14"/>
      <c r="K66" s="14"/>
      <c r="L66" s="14"/>
      <c r="M66" s="14"/>
      <c r="N66" s="14"/>
      <c r="O66" s="15"/>
      <c r="P66" s="15"/>
      <c r="Q66" s="75">
        <v>5</v>
      </c>
      <c r="R66" s="16">
        <v>5</v>
      </c>
      <c r="S66" s="69">
        <v>27</v>
      </c>
    </row>
    <row r="67" spans="1:19" x14ac:dyDescent="0.25">
      <c r="A67" s="38" t="s">
        <v>117</v>
      </c>
      <c r="B67" s="31" t="s">
        <v>45</v>
      </c>
      <c r="C67" s="8" t="s">
        <v>103</v>
      </c>
      <c r="D67" s="8" t="s">
        <v>104</v>
      </c>
      <c r="E67" s="8"/>
      <c r="F67" s="37"/>
      <c r="G67" s="44" t="s">
        <v>62</v>
      </c>
      <c r="H67" s="44"/>
      <c r="I67" s="8"/>
      <c r="J67" s="8"/>
      <c r="K67" s="14"/>
      <c r="L67" s="8"/>
      <c r="M67" s="8"/>
      <c r="N67" s="8"/>
      <c r="O67" s="15"/>
      <c r="P67" s="15"/>
      <c r="Q67" s="76" t="s">
        <v>62</v>
      </c>
      <c r="R67" s="16"/>
      <c r="S67" s="37"/>
    </row>
    <row r="68" spans="1:19" x14ac:dyDescent="0.25">
      <c r="A68" s="38" t="s">
        <v>117</v>
      </c>
      <c r="B68" s="31" t="s">
        <v>45</v>
      </c>
      <c r="C68" s="8" t="s">
        <v>107</v>
      </c>
      <c r="D68" s="8" t="s">
        <v>108</v>
      </c>
      <c r="E68" s="8"/>
      <c r="F68" s="37" t="s">
        <v>62</v>
      </c>
      <c r="G68" s="44"/>
      <c r="H68" s="44"/>
      <c r="I68" s="8"/>
      <c r="J68" s="8"/>
      <c r="K68" s="14"/>
      <c r="L68" s="8"/>
      <c r="M68" s="8"/>
      <c r="N68" s="8"/>
      <c r="O68" s="15"/>
      <c r="P68" s="15"/>
      <c r="Q68" s="76" t="s">
        <v>62</v>
      </c>
      <c r="R68" s="16"/>
      <c r="S68" s="37"/>
    </row>
    <row r="69" spans="1:19" x14ac:dyDescent="0.25">
      <c r="A69" s="38" t="s">
        <v>117</v>
      </c>
      <c r="B69" s="31" t="s">
        <v>45</v>
      </c>
      <c r="C69" s="8" t="s">
        <v>109</v>
      </c>
      <c r="D69" s="8" t="s">
        <v>110</v>
      </c>
      <c r="E69" s="8"/>
      <c r="F69" s="37"/>
      <c r="G69" s="44" t="s">
        <v>62</v>
      </c>
      <c r="H69" s="44"/>
      <c r="I69" s="8"/>
      <c r="J69" s="8"/>
      <c r="K69" s="14"/>
      <c r="L69" s="8"/>
      <c r="M69" s="8"/>
      <c r="N69" s="8"/>
      <c r="O69" s="15"/>
      <c r="P69" s="15"/>
      <c r="Q69" s="76" t="s">
        <v>62</v>
      </c>
      <c r="R69" s="16"/>
      <c r="S69" s="37"/>
    </row>
    <row r="70" spans="1:19" x14ac:dyDescent="0.25">
      <c r="A70" s="38" t="s">
        <v>117</v>
      </c>
      <c r="B70" s="31" t="s">
        <v>45</v>
      </c>
      <c r="C70" s="8" t="s">
        <v>111</v>
      </c>
      <c r="D70" s="8" t="s">
        <v>112</v>
      </c>
      <c r="E70" s="8"/>
      <c r="F70" s="37"/>
      <c r="G70" s="44" t="s">
        <v>62</v>
      </c>
      <c r="H70" s="44"/>
      <c r="I70" s="8"/>
      <c r="J70" s="8"/>
      <c r="K70" s="14"/>
      <c r="L70" s="8"/>
      <c r="M70" s="8"/>
      <c r="N70" s="8"/>
      <c r="O70" s="15"/>
      <c r="P70" s="15"/>
      <c r="Q70" s="76" t="s">
        <v>62</v>
      </c>
      <c r="R70" s="16"/>
      <c r="S70" s="37"/>
    </row>
    <row r="71" spans="1:19" x14ac:dyDescent="0.25">
      <c r="A71" s="38" t="s">
        <v>117</v>
      </c>
      <c r="B71" s="31" t="s">
        <v>45</v>
      </c>
      <c r="C71" s="8" t="s">
        <v>113</v>
      </c>
      <c r="D71" s="8" t="s">
        <v>114</v>
      </c>
      <c r="E71" s="8"/>
      <c r="F71" s="37"/>
      <c r="G71" s="44" t="s">
        <v>62</v>
      </c>
      <c r="H71" s="44"/>
      <c r="I71" s="8"/>
      <c r="J71" s="8"/>
      <c r="K71" s="14"/>
      <c r="L71" s="8"/>
      <c r="M71" s="8"/>
      <c r="N71" s="8"/>
      <c r="O71" s="15"/>
      <c r="P71" s="15"/>
      <c r="Q71" s="76" t="s">
        <v>62</v>
      </c>
      <c r="R71" s="16"/>
      <c r="S71" s="37"/>
    </row>
    <row r="72" spans="1:19" x14ac:dyDescent="0.25">
      <c r="A72" s="38" t="s">
        <v>117</v>
      </c>
      <c r="B72" s="31" t="s">
        <v>45</v>
      </c>
      <c r="C72" s="8" t="s">
        <v>42</v>
      </c>
      <c r="D72" s="8" t="s">
        <v>115</v>
      </c>
      <c r="E72" s="8"/>
      <c r="F72" s="37"/>
      <c r="G72" s="44" t="s">
        <v>62</v>
      </c>
      <c r="H72" s="44"/>
      <c r="I72" s="8"/>
      <c r="J72" s="8"/>
      <c r="K72" s="14"/>
      <c r="L72" s="8"/>
      <c r="M72" s="8"/>
      <c r="N72" s="8"/>
      <c r="O72" s="15"/>
      <c r="P72" s="15"/>
      <c r="Q72" s="76" t="s">
        <v>62</v>
      </c>
      <c r="R72" s="16"/>
      <c r="S72" s="37"/>
    </row>
    <row r="73" spans="1:19" x14ac:dyDescent="0.25">
      <c r="A73" s="38" t="s">
        <v>117</v>
      </c>
      <c r="B73" s="31" t="s">
        <v>45</v>
      </c>
      <c r="C73" s="8" t="s">
        <v>43</v>
      </c>
      <c r="D73" s="8" t="s">
        <v>115</v>
      </c>
      <c r="E73" s="8"/>
      <c r="F73" s="37"/>
      <c r="G73" s="44" t="s">
        <v>62</v>
      </c>
      <c r="H73" s="44"/>
      <c r="I73" s="8"/>
      <c r="J73" s="8"/>
      <c r="K73" s="14"/>
      <c r="L73" s="8"/>
      <c r="M73" s="8"/>
      <c r="N73" s="8"/>
      <c r="O73" s="15"/>
      <c r="P73" s="15"/>
      <c r="Q73" s="76" t="s">
        <v>62</v>
      </c>
      <c r="R73" s="16"/>
      <c r="S73" s="37"/>
    </row>
    <row r="74" spans="1:19" x14ac:dyDescent="0.25">
      <c r="A74" s="38" t="s">
        <v>117</v>
      </c>
      <c r="B74" s="31" t="s">
        <v>45</v>
      </c>
      <c r="C74" s="8" t="s">
        <v>116</v>
      </c>
      <c r="D74" s="8" t="s">
        <v>44</v>
      </c>
      <c r="E74" s="8"/>
      <c r="F74" s="37"/>
      <c r="G74" s="44" t="s">
        <v>62</v>
      </c>
      <c r="H74" s="44" t="s">
        <v>62</v>
      </c>
      <c r="I74" s="8"/>
      <c r="J74" s="8"/>
      <c r="K74" s="14"/>
      <c r="L74" s="8"/>
      <c r="M74" s="8"/>
      <c r="N74" s="8"/>
      <c r="O74" s="15"/>
      <c r="P74" s="15"/>
      <c r="Q74" s="76" t="s">
        <v>62</v>
      </c>
      <c r="R74" s="16"/>
      <c r="S74" s="37"/>
    </row>
    <row r="75" spans="1:19" x14ac:dyDescent="0.25">
      <c r="A75" s="38" t="s">
        <v>117</v>
      </c>
      <c r="B75" s="31" t="s">
        <v>45</v>
      </c>
      <c r="C75" s="14" t="s">
        <v>266</v>
      </c>
      <c r="D75" s="14" t="s">
        <v>172</v>
      </c>
      <c r="E75" s="8"/>
      <c r="F75" s="37"/>
      <c r="G75" s="44"/>
      <c r="H75" s="44" t="s">
        <v>62</v>
      </c>
      <c r="I75" s="8"/>
      <c r="J75" s="8"/>
      <c r="K75" s="14"/>
      <c r="L75" s="8"/>
      <c r="M75" s="8"/>
      <c r="N75" s="8"/>
      <c r="O75" s="15"/>
      <c r="P75" s="15"/>
      <c r="Q75" s="76" t="s">
        <v>62</v>
      </c>
      <c r="R75" s="16"/>
      <c r="S75" s="37"/>
    </row>
    <row r="76" spans="1:19" x14ac:dyDescent="0.25">
      <c r="A76" s="38" t="s">
        <v>117</v>
      </c>
      <c r="B76" s="31" t="s">
        <v>45</v>
      </c>
      <c r="C76" s="14" t="s">
        <v>307</v>
      </c>
      <c r="D76" s="14" t="s">
        <v>308</v>
      </c>
      <c r="E76" s="37"/>
      <c r="F76" s="37"/>
      <c r="G76" s="44"/>
      <c r="H76" s="44"/>
      <c r="I76" s="37"/>
      <c r="J76" s="37"/>
      <c r="K76" s="37"/>
      <c r="L76" s="37"/>
      <c r="M76" s="32" t="s">
        <v>62</v>
      </c>
      <c r="N76" s="32"/>
      <c r="O76" s="32"/>
      <c r="P76" s="32"/>
      <c r="Q76" s="76" t="s">
        <v>62</v>
      </c>
      <c r="R76" s="16"/>
      <c r="S76" s="37"/>
    </row>
    <row r="77" spans="1:19" x14ac:dyDescent="0.25">
      <c r="A77" s="38" t="s">
        <v>117</v>
      </c>
      <c r="B77" s="31" t="s">
        <v>45</v>
      </c>
      <c r="C77" s="8" t="s">
        <v>356</v>
      </c>
      <c r="D77" s="8" t="s">
        <v>357</v>
      </c>
      <c r="E77" s="37"/>
      <c r="F77" s="37"/>
      <c r="G77" s="44"/>
      <c r="H77" s="44"/>
      <c r="I77" s="37"/>
      <c r="J77" s="37"/>
      <c r="K77" s="37"/>
      <c r="L77" s="37"/>
      <c r="M77" s="37"/>
      <c r="N77" s="32" t="s">
        <v>62</v>
      </c>
      <c r="O77" s="32"/>
      <c r="P77" s="32"/>
      <c r="Q77" s="76" t="s">
        <v>62</v>
      </c>
      <c r="R77" s="16"/>
      <c r="S77" s="37"/>
    </row>
    <row r="78" spans="1:19" x14ac:dyDescent="0.25">
      <c r="A78" s="38" t="s">
        <v>117</v>
      </c>
      <c r="B78" s="31" t="s">
        <v>45</v>
      </c>
      <c r="C78" s="8" t="s">
        <v>358</v>
      </c>
      <c r="D78" s="8" t="s">
        <v>359</v>
      </c>
      <c r="E78" s="37"/>
      <c r="F78" s="37"/>
      <c r="G78" s="44"/>
      <c r="H78" s="44"/>
      <c r="I78" s="37"/>
      <c r="J78" s="37"/>
      <c r="K78" s="37"/>
      <c r="L78" s="37"/>
      <c r="M78" s="37"/>
      <c r="N78" s="32" t="s">
        <v>62</v>
      </c>
      <c r="O78" s="32"/>
      <c r="P78" s="32"/>
      <c r="Q78" s="76" t="s">
        <v>62</v>
      </c>
      <c r="R78" s="16"/>
      <c r="S78" s="37"/>
    </row>
    <row r="79" spans="1:19" customFormat="1" ht="16" x14ac:dyDescent="0.2">
      <c r="P79" s="17"/>
      <c r="R79" s="88"/>
    </row>
    <row r="80" spans="1:19" customFormat="1" ht="16" x14ac:dyDescent="0.2">
      <c r="P80" s="17"/>
      <c r="R80" s="88"/>
    </row>
    <row r="81" spans="1:19" x14ac:dyDescent="0.25">
      <c r="A81" s="38" t="s">
        <v>118</v>
      </c>
      <c r="B81" s="8">
        <v>603046</v>
      </c>
      <c r="C81" s="14" t="s">
        <v>119</v>
      </c>
      <c r="D81" s="14" t="s">
        <v>18</v>
      </c>
      <c r="E81" s="14" t="s">
        <v>39</v>
      </c>
      <c r="F81" s="15">
        <v>35</v>
      </c>
      <c r="G81" s="15">
        <v>30</v>
      </c>
      <c r="H81" s="15">
        <v>35</v>
      </c>
      <c r="I81" s="10"/>
      <c r="J81" s="15">
        <v>35</v>
      </c>
      <c r="K81" s="15">
        <v>35</v>
      </c>
      <c r="L81" s="15">
        <v>27</v>
      </c>
      <c r="M81" s="15">
        <v>35</v>
      </c>
      <c r="N81" s="10"/>
      <c r="O81" s="66">
        <v>35</v>
      </c>
      <c r="P81" s="15">
        <v>52.5</v>
      </c>
      <c r="Q81" s="77">
        <v>319.5</v>
      </c>
      <c r="R81" s="16">
        <v>262.5</v>
      </c>
      <c r="S81" s="69">
        <v>1</v>
      </c>
    </row>
    <row r="82" spans="1:19" x14ac:dyDescent="0.25">
      <c r="A82" s="38" t="s">
        <v>118</v>
      </c>
      <c r="B82" s="8">
        <v>622228</v>
      </c>
      <c r="C82" s="14" t="s">
        <v>128</v>
      </c>
      <c r="D82" s="14" t="s">
        <v>129</v>
      </c>
      <c r="E82" s="14" t="s">
        <v>122</v>
      </c>
      <c r="F82" s="15"/>
      <c r="G82" s="15">
        <v>35</v>
      </c>
      <c r="H82" s="14"/>
      <c r="I82" s="14"/>
      <c r="J82" s="14">
        <v>30</v>
      </c>
      <c r="K82" s="14">
        <v>24</v>
      </c>
      <c r="L82" s="14">
        <v>22</v>
      </c>
      <c r="M82" s="14">
        <v>24</v>
      </c>
      <c r="N82" s="14">
        <v>35</v>
      </c>
      <c r="O82" s="45">
        <v>30</v>
      </c>
      <c r="P82" s="15">
        <v>45</v>
      </c>
      <c r="Q82" s="78">
        <v>245</v>
      </c>
      <c r="R82" s="16">
        <v>223</v>
      </c>
      <c r="S82" s="69">
        <v>2</v>
      </c>
    </row>
    <row r="83" spans="1:19" x14ac:dyDescent="0.25">
      <c r="A83" s="38" t="s">
        <v>118</v>
      </c>
      <c r="B83" s="8">
        <v>579983</v>
      </c>
      <c r="C83" s="8" t="s">
        <v>123</v>
      </c>
      <c r="D83" s="8" t="s">
        <v>394</v>
      </c>
      <c r="E83" s="14" t="s">
        <v>122</v>
      </c>
      <c r="F83" s="15">
        <v>27</v>
      </c>
      <c r="G83" s="15">
        <v>20</v>
      </c>
      <c r="H83" s="14"/>
      <c r="I83" s="14"/>
      <c r="J83" s="14">
        <v>27</v>
      </c>
      <c r="K83" s="14">
        <v>22</v>
      </c>
      <c r="L83" s="14">
        <v>20</v>
      </c>
      <c r="M83" s="14">
        <v>30</v>
      </c>
      <c r="N83" s="14">
        <v>30</v>
      </c>
      <c r="O83" s="45">
        <v>27</v>
      </c>
      <c r="P83" s="15">
        <v>36</v>
      </c>
      <c r="Q83" s="78">
        <v>239</v>
      </c>
      <c r="R83" s="16">
        <v>199</v>
      </c>
      <c r="S83" s="69">
        <v>3</v>
      </c>
    </row>
    <row r="84" spans="1:19" x14ac:dyDescent="0.25">
      <c r="A84" s="38" t="s">
        <v>118</v>
      </c>
      <c r="B84" s="8">
        <v>568275</v>
      </c>
      <c r="C84" s="8" t="s">
        <v>76</v>
      </c>
      <c r="D84" s="8" t="s">
        <v>23</v>
      </c>
      <c r="E84" s="14" t="s">
        <v>39</v>
      </c>
      <c r="F84" s="15"/>
      <c r="G84" s="15">
        <v>18</v>
      </c>
      <c r="H84" s="14">
        <v>22</v>
      </c>
      <c r="I84" s="14"/>
      <c r="J84" s="14">
        <v>24</v>
      </c>
      <c r="K84" s="14">
        <v>30</v>
      </c>
      <c r="L84" s="14">
        <v>35</v>
      </c>
      <c r="M84" s="14"/>
      <c r="N84" s="14">
        <v>27</v>
      </c>
      <c r="O84" s="45">
        <v>16</v>
      </c>
      <c r="P84" s="15">
        <v>40.5</v>
      </c>
      <c r="Q84" s="78">
        <v>212.5</v>
      </c>
      <c r="R84" s="16">
        <v>196.5</v>
      </c>
      <c r="S84" s="69">
        <v>4</v>
      </c>
    </row>
    <row r="85" spans="1:19" x14ac:dyDescent="0.25">
      <c r="A85" s="38" t="s">
        <v>118</v>
      </c>
      <c r="B85" s="8">
        <v>602754</v>
      </c>
      <c r="C85" s="8" t="s">
        <v>124</v>
      </c>
      <c r="D85" s="8" t="s">
        <v>125</v>
      </c>
      <c r="E85" s="14" t="s">
        <v>39</v>
      </c>
      <c r="F85" s="15">
        <v>20</v>
      </c>
      <c r="G85" s="15">
        <v>24</v>
      </c>
      <c r="H85" s="14"/>
      <c r="I85" s="14"/>
      <c r="J85" s="14">
        <v>19</v>
      </c>
      <c r="K85" s="14">
        <v>19</v>
      </c>
      <c r="L85" s="14">
        <v>24</v>
      </c>
      <c r="M85" s="14">
        <v>20</v>
      </c>
      <c r="N85" s="14">
        <v>24</v>
      </c>
      <c r="O85" s="45"/>
      <c r="P85" s="15">
        <v>28.5</v>
      </c>
      <c r="Q85" s="78">
        <v>178.5</v>
      </c>
      <c r="R85" s="16">
        <v>159.5</v>
      </c>
      <c r="S85" s="69">
        <v>5</v>
      </c>
    </row>
    <row r="86" spans="1:19" x14ac:dyDescent="0.25">
      <c r="A86" s="38" t="s">
        <v>118</v>
      </c>
      <c r="B86" s="8">
        <v>584066</v>
      </c>
      <c r="C86" s="14" t="s">
        <v>120</v>
      </c>
      <c r="D86" s="14" t="s">
        <v>121</v>
      </c>
      <c r="E86" s="14" t="s">
        <v>122</v>
      </c>
      <c r="F86" s="15">
        <v>30</v>
      </c>
      <c r="G86" s="15">
        <v>19</v>
      </c>
      <c r="H86" s="15">
        <v>27</v>
      </c>
      <c r="I86" s="10"/>
      <c r="J86" s="15">
        <v>17</v>
      </c>
      <c r="K86" s="15">
        <v>20</v>
      </c>
      <c r="L86" s="10"/>
      <c r="M86" s="10"/>
      <c r="N86" s="15">
        <v>16</v>
      </c>
      <c r="O86" s="66">
        <v>22</v>
      </c>
      <c r="P86" s="15">
        <v>24</v>
      </c>
      <c r="Q86" s="77">
        <v>175</v>
      </c>
      <c r="R86" s="16">
        <v>159</v>
      </c>
      <c r="S86" s="69">
        <v>6</v>
      </c>
    </row>
    <row r="87" spans="1:19" x14ac:dyDescent="0.25">
      <c r="A87" s="38" t="s">
        <v>118</v>
      </c>
      <c r="B87" s="8">
        <v>602055</v>
      </c>
      <c r="C87" s="14" t="s">
        <v>267</v>
      </c>
      <c r="D87" s="14" t="s">
        <v>395</v>
      </c>
      <c r="E87" s="14"/>
      <c r="F87" s="15"/>
      <c r="G87" s="15"/>
      <c r="H87" s="14">
        <v>17</v>
      </c>
      <c r="I87" s="14">
        <v>22</v>
      </c>
      <c r="J87" s="14">
        <v>20</v>
      </c>
      <c r="K87" s="14">
        <v>17</v>
      </c>
      <c r="L87" s="14">
        <v>19</v>
      </c>
      <c r="M87" s="14">
        <v>22</v>
      </c>
      <c r="N87" s="14">
        <v>20</v>
      </c>
      <c r="O87" s="45">
        <v>24</v>
      </c>
      <c r="P87" s="15">
        <v>30</v>
      </c>
      <c r="Q87" s="78">
        <v>191</v>
      </c>
      <c r="R87" s="16">
        <v>157</v>
      </c>
      <c r="S87" s="69">
        <v>7</v>
      </c>
    </row>
    <row r="88" spans="1:19" x14ac:dyDescent="0.25">
      <c r="A88" s="38" t="s">
        <v>118</v>
      </c>
      <c r="B88" s="8">
        <v>601935</v>
      </c>
      <c r="C88" s="14" t="s">
        <v>30</v>
      </c>
      <c r="D88" s="14" t="s">
        <v>134</v>
      </c>
      <c r="E88" s="14"/>
      <c r="F88" s="15"/>
      <c r="G88" s="15">
        <v>27</v>
      </c>
      <c r="H88" s="14">
        <v>18</v>
      </c>
      <c r="I88" s="14"/>
      <c r="J88" s="14">
        <v>14</v>
      </c>
      <c r="K88" s="14"/>
      <c r="L88" s="14"/>
      <c r="M88" s="14">
        <v>18</v>
      </c>
      <c r="N88" s="14">
        <v>10</v>
      </c>
      <c r="O88" s="45">
        <v>20</v>
      </c>
      <c r="P88" s="15">
        <v>33</v>
      </c>
      <c r="Q88" s="78">
        <v>140</v>
      </c>
      <c r="R88" s="16">
        <v>140</v>
      </c>
      <c r="S88" s="69">
        <v>8</v>
      </c>
    </row>
    <row r="89" spans="1:19" x14ac:dyDescent="0.25">
      <c r="A89" s="38" t="s">
        <v>118</v>
      </c>
      <c r="B89" s="8">
        <v>613674</v>
      </c>
      <c r="C89" s="14" t="s">
        <v>126</v>
      </c>
      <c r="D89" s="14" t="s">
        <v>127</v>
      </c>
      <c r="E89" s="14" t="s">
        <v>39</v>
      </c>
      <c r="F89" s="15">
        <v>19</v>
      </c>
      <c r="G89" s="15">
        <v>16</v>
      </c>
      <c r="H89" s="14"/>
      <c r="I89" s="14"/>
      <c r="J89" s="14">
        <v>22</v>
      </c>
      <c r="K89" s="14">
        <v>16</v>
      </c>
      <c r="L89" s="14">
        <v>18</v>
      </c>
      <c r="M89" s="14"/>
      <c r="N89" s="14">
        <v>19</v>
      </c>
      <c r="O89" s="45">
        <v>19</v>
      </c>
      <c r="P89" s="15">
        <v>27</v>
      </c>
      <c r="Q89" s="78">
        <v>156</v>
      </c>
      <c r="R89" s="16">
        <v>140</v>
      </c>
      <c r="S89" s="69">
        <v>9</v>
      </c>
    </row>
    <row r="90" spans="1:19" x14ac:dyDescent="0.25">
      <c r="A90" s="38" t="s">
        <v>118</v>
      </c>
      <c r="B90" s="8">
        <v>539214</v>
      </c>
      <c r="C90" s="8" t="s">
        <v>145</v>
      </c>
      <c r="D90" s="8" t="s">
        <v>146</v>
      </c>
      <c r="E90" s="35" t="s">
        <v>39</v>
      </c>
      <c r="F90" s="15">
        <v>3</v>
      </c>
      <c r="G90" s="15">
        <v>17</v>
      </c>
      <c r="H90" s="14">
        <v>24</v>
      </c>
      <c r="I90" s="14">
        <v>20</v>
      </c>
      <c r="J90" s="14"/>
      <c r="K90" s="14"/>
      <c r="L90" s="14">
        <v>14</v>
      </c>
      <c r="M90" s="14">
        <v>17</v>
      </c>
      <c r="N90" s="14"/>
      <c r="O90" s="45">
        <v>18</v>
      </c>
      <c r="P90" s="15">
        <v>25.5</v>
      </c>
      <c r="Q90" s="78">
        <v>138.5</v>
      </c>
      <c r="R90" s="16">
        <v>135.5</v>
      </c>
      <c r="S90" s="69">
        <v>10</v>
      </c>
    </row>
    <row r="91" spans="1:19" x14ac:dyDescent="0.25">
      <c r="A91" s="38" t="s">
        <v>118</v>
      </c>
      <c r="B91" s="8">
        <v>633142</v>
      </c>
      <c r="C91" s="8" t="s">
        <v>156</v>
      </c>
      <c r="D91" s="8" t="s">
        <v>157</v>
      </c>
      <c r="E91" s="35" t="s">
        <v>40</v>
      </c>
      <c r="F91" s="15"/>
      <c r="G91" s="15">
        <v>10</v>
      </c>
      <c r="H91" s="14">
        <v>15</v>
      </c>
      <c r="I91" s="14">
        <v>24</v>
      </c>
      <c r="J91" s="14">
        <v>15</v>
      </c>
      <c r="K91" s="14">
        <v>14</v>
      </c>
      <c r="L91" s="14"/>
      <c r="M91" s="14"/>
      <c r="N91" s="14">
        <v>18</v>
      </c>
      <c r="O91" s="45">
        <v>14</v>
      </c>
      <c r="P91" s="15">
        <v>22.5</v>
      </c>
      <c r="Q91" s="78">
        <v>132.5</v>
      </c>
      <c r="R91" s="16">
        <v>122.5</v>
      </c>
      <c r="S91" s="69">
        <v>11</v>
      </c>
    </row>
    <row r="92" spans="1:19" x14ac:dyDescent="0.25">
      <c r="A92" s="38" t="s">
        <v>118</v>
      </c>
      <c r="B92" s="8">
        <v>541033</v>
      </c>
      <c r="C92" s="8" t="s">
        <v>149</v>
      </c>
      <c r="D92" s="8" t="s">
        <v>150</v>
      </c>
      <c r="E92" s="14" t="s">
        <v>40</v>
      </c>
      <c r="F92" s="15"/>
      <c r="G92" s="15">
        <v>15</v>
      </c>
      <c r="H92" s="14">
        <v>14</v>
      </c>
      <c r="I92" s="14">
        <v>27</v>
      </c>
      <c r="J92" s="14"/>
      <c r="K92" s="14"/>
      <c r="L92" s="14">
        <v>17</v>
      </c>
      <c r="M92" s="14">
        <v>15</v>
      </c>
      <c r="N92" s="14">
        <v>22</v>
      </c>
      <c r="O92" s="45"/>
      <c r="P92" s="15"/>
      <c r="Q92" s="78">
        <v>110</v>
      </c>
      <c r="R92" s="16">
        <v>110</v>
      </c>
      <c r="S92" s="69">
        <v>12</v>
      </c>
    </row>
    <row r="93" spans="1:19" x14ac:dyDescent="0.25">
      <c r="A93" s="38" t="s">
        <v>118</v>
      </c>
      <c r="B93" s="8">
        <v>568169</v>
      </c>
      <c r="C93" s="8" t="s">
        <v>142</v>
      </c>
      <c r="D93" s="8" t="s">
        <v>84</v>
      </c>
      <c r="E93" s="14"/>
      <c r="F93" s="15"/>
      <c r="G93" s="15">
        <v>22</v>
      </c>
      <c r="H93" s="14">
        <v>16</v>
      </c>
      <c r="I93" s="14">
        <v>30</v>
      </c>
      <c r="J93" s="14">
        <v>16</v>
      </c>
      <c r="K93" s="14">
        <v>18</v>
      </c>
      <c r="L93" s="14"/>
      <c r="M93" s="14"/>
      <c r="N93" s="14"/>
      <c r="O93" s="45"/>
      <c r="P93" s="15" t="s">
        <v>396</v>
      </c>
      <c r="Q93" s="78">
        <v>102</v>
      </c>
      <c r="R93" s="16">
        <v>102</v>
      </c>
      <c r="S93" s="69">
        <v>13</v>
      </c>
    </row>
    <row r="94" spans="1:19" x14ac:dyDescent="0.25">
      <c r="A94" s="38" t="s">
        <v>118</v>
      </c>
      <c r="B94" s="8">
        <v>588102</v>
      </c>
      <c r="C94" s="14" t="s">
        <v>132</v>
      </c>
      <c r="D94" s="14" t="s">
        <v>133</v>
      </c>
      <c r="E94" s="14" t="s">
        <v>71</v>
      </c>
      <c r="F94" s="15">
        <v>17</v>
      </c>
      <c r="G94" s="15">
        <v>11</v>
      </c>
      <c r="H94" s="14">
        <v>11</v>
      </c>
      <c r="I94" s="14"/>
      <c r="J94" s="14"/>
      <c r="K94" s="14">
        <v>12</v>
      </c>
      <c r="L94" s="14">
        <v>11</v>
      </c>
      <c r="M94" s="14">
        <v>14</v>
      </c>
      <c r="N94" s="14"/>
      <c r="O94" s="45">
        <v>12</v>
      </c>
      <c r="P94" s="15">
        <v>19.5</v>
      </c>
      <c r="Q94" s="78">
        <v>107.5</v>
      </c>
      <c r="R94" s="16">
        <v>96.5</v>
      </c>
      <c r="S94" s="69">
        <v>14</v>
      </c>
    </row>
    <row r="95" spans="1:19" x14ac:dyDescent="0.25">
      <c r="A95" s="38" t="s">
        <v>118</v>
      </c>
      <c r="B95" s="8">
        <v>624520</v>
      </c>
      <c r="C95" s="8" t="s">
        <v>154</v>
      </c>
      <c r="D95" s="8" t="s">
        <v>75</v>
      </c>
      <c r="E95" s="35" t="s">
        <v>39</v>
      </c>
      <c r="F95" s="15"/>
      <c r="G95" s="15">
        <v>13</v>
      </c>
      <c r="H95" s="14"/>
      <c r="I95" s="14"/>
      <c r="J95" s="14"/>
      <c r="K95" s="14">
        <v>15</v>
      </c>
      <c r="L95" s="14">
        <v>15</v>
      </c>
      <c r="M95" s="14"/>
      <c r="N95" s="14">
        <v>17</v>
      </c>
      <c r="O95" s="45">
        <v>17</v>
      </c>
      <c r="P95" s="15">
        <v>13.5</v>
      </c>
      <c r="Q95" s="78">
        <v>90.5</v>
      </c>
      <c r="R95" s="16">
        <v>90.5</v>
      </c>
      <c r="S95" s="69">
        <v>15</v>
      </c>
    </row>
    <row r="96" spans="1:19" x14ac:dyDescent="0.25">
      <c r="A96" s="38" t="s">
        <v>118</v>
      </c>
      <c r="B96" s="8">
        <v>562954</v>
      </c>
      <c r="C96" s="14" t="s">
        <v>137</v>
      </c>
      <c r="D96" s="14" t="s">
        <v>138</v>
      </c>
      <c r="E96" s="67" t="s">
        <v>40</v>
      </c>
      <c r="F96" s="15">
        <v>18</v>
      </c>
      <c r="G96" s="15">
        <v>5</v>
      </c>
      <c r="H96" s="14">
        <v>9</v>
      </c>
      <c r="I96" s="14"/>
      <c r="J96" s="14"/>
      <c r="K96" s="14">
        <v>11</v>
      </c>
      <c r="L96" s="14">
        <v>8</v>
      </c>
      <c r="M96" s="14">
        <v>11</v>
      </c>
      <c r="N96" s="14">
        <v>15</v>
      </c>
      <c r="O96" s="45"/>
      <c r="P96" s="15">
        <v>16.5</v>
      </c>
      <c r="Q96" s="78">
        <v>93.5</v>
      </c>
      <c r="R96" s="16">
        <v>88.5</v>
      </c>
      <c r="S96" s="69">
        <v>16</v>
      </c>
    </row>
    <row r="97" spans="1:19" x14ac:dyDescent="0.25">
      <c r="A97" s="38" t="s">
        <v>118</v>
      </c>
      <c r="B97" s="8">
        <v>588540</v>
      </c>
      <c r="C97" s="8" t="s">
        <v>72</v>
      </c>
      <c r="D97" s="8" t="s">
        <v>73</v>
      </c>
      <c r="E97" s="14" t="s">
        <v>40</v>
      </c>
      <c r="F97" s="15"/>
      <c r="G97" s="15">
        <v>12</v>
      </c>
      <c r="H97" s="14"/>
      <c r="I97" s="14"/>
      <c r="J97" s="14">
        <v>18</v>
      </c>
      <c r="K97" s="14">
        <v>27</v>
      </c>
      <c r="L97" s="14">
        <v>10</v>
      </c>
      <c r="M97" s="14">
        <v>12</v>
      </c>
      <c r="N97" s="14"/>
      <c r="O97" s="45"/>
      <c r="P97" s="15"/>
      <c r="Q97" s="78">
        <v>79</v>
      </c>
      <c r="R97" s="16">
        <v>79</v>
      </c>
      <c r="S97" s="69">
        <v>17</v>
      </c>
    </row>
    <row r="98" spans="1:19" x14ac:dyDescent="0.25">
      <c r="A98" s="38" t="s">
        <v>118</v>
      </c>
      <c r="B98" s="8">
        <v>583157</v>
      </c>
      <c r="C98" s="14" t="s">
        <v>135</v>
      </c>
      <c r="D98" s="14" t="s">
        <v>151</v>
      </c>
      <c r="E98" s="14" t="s">
        <v>39</v>
      </c>
      <c r="F98" s="15">
        <v>11</v>
      </c>
      <c r="G98" s="15">
        <v>3</v>
      </c>
      <c r="H98" s="14">
        <v>13</v>
      </c>
      <c r="I98" s="14"/>
      <c r="J98" s="14"/>
      <c r="K98" s="14">
        <v>10</v>
      </c>
      <c r="L98" s="14">
        <v>9</v>
      </c>
      <c r="M98" s="14"/>
      <c r="N98" s="14">
        <v>12</v>
      </c>
      <c r="O98" s="45"/>
      <c r="P98" s="15">
        <v>15</v>
      </c>
      <c r="Q98" s="78">
        <v>73</v>
      </c>
      <c r="R98" s="16">
        <v>73</v>
      </c>
      <c r="S98" s="69">
        <v>18</v>
      </c>
    </row>
    <row r="99" spans="1:19" x14ac:dyDescent="0.25">
      <c r="A99" s="38" t="s">
        <v>118</v>
      </c>
      <c r="B99" s="8">
        <v>648543</v>
      </c>
      <c r="C99" s="14" t="s">
        <v>139</v>
      </c>
      <c r="D99" s="14" t="s">
        <v>33</v>
      </c>
      <c r="E99" s="35" t="s">
        <v>39</v>
      </c>
      <c r="F99" s="15">
        <v>14</v>
      </c>
      <c r="G99" s="15">
        <v>9</v>
      </c>
      <c r="H99" s="14">
        <v>10</v>
      </c>
      <c r="I99" s="14"/>
      <c r="J99" s="14">
        <v>12</v>
      </c>
      <c r="K99" s="14">
        <v>13</v>
      </c>
      <c r="L99" s="14"/>
      <c r="M99" s="14"/>
      <c r="N99" s="14">
        <v>14</v>
      </c>
      <c r="O99" s="45"/>
      <c r="P99" s="15"/>
      <c r="Q99" s="78">
        <v>72</v>
      </c>
      <c r="R99" s="16">
        <v>72</v>
      </c>
      <c r="S99" s="69">
        <v>19</v>
      </c>
    </row>
    <row r="100" spans="1:19" x14ac:dyDescent="0.25">
      <c r="A100" s="38" t="s">
        <v>118</v>
      </c>
      <c r="B100" s="8">
        <v>659699</v>
      </c>
      <c r="C100" s="14" t="s">
        <v>140</v>
      </c>
      <c r="D100" s="14" t="s">
        <v>141</v>
      </c>
      <c r="E100" s="14" t="s">
        <v>40</v>
      </c>
      <c r="F100" s="15">
        <v>16</v>
      </c>
      <c r="G100" s="15">
        <v>7</v>
      </c>
      <c r="H100" s="14">
        <v>12</v>
      </c>
      <c r="I100" s="14"/>
      <c r="J100" s="14">
        <v>11</v>
      </c>
      <c r="K100" s="14"/>
      <c r="L100" s="14"/>
      <c r="M100" s="14"/>
      <c r="N100" s="14">
        <v>13</v>
      </c>
      <c r="O100" s="45">
        <v>11</v>
      </c>
      <c r="P100" s="15"/>
      <c r="Q100" s="78">
        <v>70</v>
      </c>
      <c r="R100" s="16">
        <v>70</v>
      </c>
      <c r="S100" s="69">
        <v>20</v>
      </c>
    </row>
    <row r="101" spans="1:19" x14ac:dyDescent="0.25">
      <c r="A101" s="38" t="s">
        <v>118</v>
      </c>
      <c r="B101" s="8">
        <v>625369</v>
      </c>
      <c r="C101" s="14" t="s">
        <v>143</v>
      </c>
      <c r="D101" s="14" t="s">
        <v>144</v>
      </c>
      <c r="E101" s="14" t="s">
        <v>40</v>
      </c>
      <c r="F101" s="15">
        <v>22</v>
      </c>
      <c r="G101" s="15"/>
      <c r="H101" s="14"/>
      <c r="I101" s="14"/>
      <c r="J101" s="14"/>
      <c r="K101" s="14"/>
      <c r="L101" s="14">
        <v>13</v>
      </c>
      <c r="M101" s="14"/>
      <c r="N101" s="14"/>
      <c r="O101" s="45">
        <v>13</v>
      </c>
      <c r="P101" s="15">
        <v>21</v>
      </c>
      <c r="Q101" s="78">
        <v>69</v>
      </c>
      <c r="R101" s="16">
        <v>69</v>
      </c>
      <c r="S101" s="69">
        <v>21</v>
      </c>
    </row>
    <row r="102" spans="1:19" x14ac:dyDescent="0.25">
      <c r="A102" s="38" t="s">
        <v>118</v>
      </c>
      <c r="B102" s="8">
        <v>648525</v>
      </c>
      <c r="C102" s="14" t="s">
        <v>130</v>
      </c>
      <c r="D102" s="14" t="s">
        <v>131</v>
      </c>
      <c r="E102" s="35" t="s">
        <v>39</v>
      </c>
      <c r="F102" s="15">
        <v>15</v>
      </c>
      <c r="G102" s="15">
        <v>14</v>
      </c>
      <c r="H102" s="14"/>
      <c r="I102" s="14"/>
      <c r="J102" s="14"/>
      <c r="K102" s="14"/>
      <c r="L102" s="14"/>
      <c r="M102" s="14"/>
      <c r="N102" s="14"/>
      <c r="O102" s="45">
        <v>15</v>
      </c>
      <c r="P102" s="15">
        <v>18</v>
      </c>
      <c r="Q102" s="78">
        <v>62</v>
      </c>
      <c r="R102" s="16">
        <v>62</v>
      </c>
      <c r="S102" s="69">
        <v>22</v>
      </c>
    </row>
    <row r="103" spans="1:19" x14ac:dyDescent="0.25">
      <c r="A103" s="38" t="s">
        <v>118</v>
      </c>
      <c r="B103" s="8">
        <v>647169</v>
      </c>
      <c r="C103" s="14" t="s">
        <v>147</v>
      </c>
      <c r="D103" s="14" t="s">
        <v>148</v>
      </c>
      <c r="E103" s="14" t="s">
        <v>40</v>
      </c>
      <c r="F103" s="15">
        <v>12</v>
      </c>
      <c r="G103" s="15">
        <v>8</v>
      </c>
      <c r="H103" s="14"/>
      <c r="I103" s="14"/>
      <c r="J103" s="14">
        <v>13</v>
      </c>
      <c r="K103" s="14"/>
      <c r="L103" s="14">
        <v>12</v>
      </c>
      <c r="M103" s="14">
        <v>16</v>
      </c>
      <c r="N103" s="14"/>
      <c r="O103" s="45"/>
      <c r="P103" s="15"/>
      <c r="Q103" s="78">
        <v>61</v>
      </c>
      <c r="R103" s="16">
        <v>61</v>
      </c>
      <c r="S103" s="16">
        <v>23</v>
      </c>
    </row>
    <row r="104" spans="1:19" x14ac:dyDescent="0.25">
      <c r="A104" s="38" t="s">
        <v>118</v>
      </c>
      <c r="B104" s="8">
        <v>626109</v>
      </c>
      <c r="C104" s="14" t="s">
        <v>135</v>
      </c>
      <c r="D104" s="14" t="s">
        <v>136</v>
      </c>
      <c r="E104" s="14" t="s">
        <v>39</v>
      </c>
      <c r="F104" s="15">
        <v>24</v>
      </c>
      <c r="G104" s="15"/>
      <c r="H104" s="14">
        <v>19</v>
      </c>
      <c r="I104" s="14"/>
      <c r="J104" s="14"/>
      <c r="K104" s="14"/>
      <c r="L104" s="14"/>
      <c r="M104" s="14"/>
      <c r="N104" s="14"/>
      <c r="O104" s="45"/>
      <c r="P104" s="15"/>
      <c r="Q104" s="78">
        <v>43</v>
      </c>
      <c r="R104" s="16">
        <v>43</v>
      </c>
      <c r="S104" s="69">
        <v>24</v>
      </c>
    </row>
    <row r="105" spans="1:19" x14ac:dyDescent="0.25">
      <c r="A105" s="38" t="s">
        <v>118</v>
      </c>
      <c r="B105" s="8">
        <v>644162</v>
      </c>
      <c r="C105" s="14" t="s">
        <v>309</v>
      </c>
      <c r="D105" s="14" t="s">
        <v>310</v>
      </c>
      <c r="E105" s="14"/>
      <c r="F105" s="15"/>
      <c r="G105" s="15"/>
      <c r="H105" s="14"/>
      <c r="I105" s="14"/>
      <c r="J105" s="14"/>
      <c r="K105" s="14"/>
      <c r="L105" s="14">
        <v>16</v>
      </c>
      <c r="M105" s="14">
        <v>19</v>
      </c>
      <c r="N105" s="14"/>
      <c r="O105" s="45"/>
      <c r="P105" s="15"/>
      <c r="Q105" s="78">
        <v>35</v>
      </c>
      <c r="R105" s="16">
        <v>35</v>
      </c>
      <c r="S105" s="69">
        <v>25</v>
      </c>
    </row>
    <row r="106" spans="1:19" x14ac:dyDescent="0.25">
      <c r="A106" s="38" t="s">
        <v>118</v>
      </c>
      <c r="B106" s="8">
        <v>587024</v>
      </c>
      <c r="C106" s="14" t="s">
        <v>152</v>
      </c>
      <c r="D106" s="14" t="s">
        <v>153</v>
      </c>
      <c r="E106" s="14" t="s">
        <v>40</v>
      </c>
      <c r="F106" s="15">
        <v>13</v>
      </c>
      <c r="G106" s="15"/>
      <c r="H106" s="14">
        <v>20</v>
      </c>
      <c r="I106" s="14"/>
      <c r="J106" s="14"/>
      <c r="K106" s="14"/>
      <c r="L106" s="14"/>
      <c r="M106" s="14"/>
      <c r="N106" s="14"/>
      <c r="O106" s="45"/>
      <c r="P106" s="15"/>
      <c r="Q106" s="78">
        <v>33</v>
      </c>
      <c r="R106" s="16">
        <v>33</v>
      </c>
      <c r="S106" s="16" t="s">
        <v>387</v>
      </c>
    </row>
    <row r="107" spans="1:19" x14ac:dyDescent="0.25">
      <c r="A107" s="38" t="s">
        <v>118</v>
      </c>
      <c r="B107" s="8">
        <v>660065</v>
      </c>
      <c r="C107" s="14" t="s">
        <v>69</v>
      </c>
      <c r="D107" s="14" t="s">
        <v>141</v>
      </c>
      <c r="E107" s="14" t="s">
        <v>165</v>
      </c>
      <c r="F107" s="15">
        <v>6</v>
      </c>
      <c r="G107" s="15"/>
      <c r="H107" s="14">
        <v>5</v>
      </c>
      <c r="I107" s="14"/>
      <c r="J107" s="14">
        <v>10</v>
      </c>
      <c r="K107" s="14"/>
      <c r="L107" s="14"/>
      <c r="M107" s="14"/>
      <c r="N107" s="14">
        <v>6</v>
      </c>
      <c r="O107" s="45">
        <v>6</v>
      </c>
      <c r="P107" s="15"/>
      <c r="Q107" s="78">
        <v>33</v>
      </c>
      <c r="R107" s="16">
        <v>33</v>
      </c>
      <c r="S107" s="16" t="s">
        <v>387</v>
      </c>
    </row>
    <row r="108" spans="1:19" x14ac:dyDescent="0.25">
      <c r="A108" s="38" t="s">
        <v>118</v>
      </c>
      <c r="B108" s="8">
        <v>666305</v>
      </c>
      <c r="C108" s="14" t="s">
        <v>160</v>
      </c>
      <c r="D108" s="14" t="s">
        <v>161</v>
      </c>
      <c r="E108" s="14" t="s">
        <v>162</v>
      </c>
      <c r="F108" s="15">
        <v>8</v>
      </c>
      <c r="G108" s="15"/>
      <c r="H108" s="14">
        <v>6</v>
      </c>
      <c r="I108" s="14"/>
      <c r="J108" s="14"/>
      <c r="K108" s="14"/>
      <c r="L108" s="14">
        <v>5</v>
      </c>
      <c r="M108" s="14"/>
      <c r="N108" s="14">
        <v>9</v>
      </c>
      <c r="O108" s="45"/>
      <c r="P108" s="15"/>
      <c r="Q108" s="78">
        <v>28</v>
      </c>
      <c r="R108" s="16">
        <v>28</v>
      </c>
      <c r="S108" s="16">
        <v>28</v>
      </c>
    </row>
    <row r="109" spans="1:19" x14ac:dyDescent="0.25">
      <c r="A109" s="38" t="s">
        <v>118</v>
      </c>
      <c r="B109" s="8">
        <v>666287</v>
      </c>
      <c r="C109" s="14" t="s">
        <v>163</v>
      </c>
      <c r="D109" s="14" t="s">
        <v>164</v>
      </c>
      <c r="E109" s="14" t="s">
        <v>162</v>
      </c>
      <c r="F109" s="15">
        <v>5</v>
      </c>
      <c r="G109" s="15">
        <v>2</v>
      </c>
      <c r="H109" s="14"/>
      <c r="I109" s="14"/>
      <c r="J109" s="14"/>
      <c r="K109" s="14"/>
      <c r="L109" s="14"/>
      <c r="M109" s="14"/>
      <c r="N109" s="14">
        <v>8</v>
      </c>
      <c r="O109" s="45">
        <v>8</v>
      </c>
      <c r="P109" s="15"/>
      <c r="Q109" s="78">
        <v>23</v>
      </c>
      <c r="R109" s="16">
        <v>23</v>
      </c>
      <c r="S109" s="69">
        <v>29</v>
      </c>
    </row>
    <row r="110" spans="1:19" x14ac:dyDescent="0.25">
      <c r="A110" s="38" t="s">
        <v>118</v>
      </c>
      <c r="B110" s="58">
        <v>671379</v>
      </c>
      <c r="C110" s="35" t="s">
        <v>313</v>
      </c>
      <c r="D110" s="35" t="s">
        <v>314</v>
      </c>
      <c r="E110" s="14"/>
      <c r="F110" s="15"/>
      <c r="G110" s="15"/>
      <c r="H110" s="14"/>
      <c r="I110" s="14"/>
      <c r="J110" s="14"/>
      <c r="K110" s="14"/>
      <c r="L110" s="14">
        <v>6</v>
      </c>
      <c r="M110" s="14"/>
      <c r="N110" s="14">
        <v>7</v>
      </c>
      <c r="O110" s="45">
        <v>9</v>
      </c>
      <c r="P110" s="18"/>
      <c r="Q110" s="78">
        <v>22</v>
      </c>
      <c r="R110" s="16">
        <v>22</v>
      </c>
      <c r="S110" s="69">
        <v>30</v>
      </c>
    </row>
    <row r="111" spans="1:19" x14ac:dyDescent="0.25">
      <c r="A111" s="38" t="s">
        <v>118</v>
      </c>
      <c r="B111" s="8">
        <v>614034</v>
      </c>
      <c r="C111" s="14" t="s">
        <v>91</v>
      </c>
      <c r="D111" s="14" t="s">
        <v>155</v>
      </c>
      <c r="E111" s="14" t="s">
        <v>39</v>
      </c>
      <c r="F111" s="15">
        <v>10</v>
      </c>
      <c r="G111" s="15"/>
      <c r="H111" s="14"/>
      <c r="I111" s="14"/>
      <c r="J111" s="14"/>
      <c r="K111" s="14">
        <v>9</v>
      </c>
      <c r="L111" s="14"/>
      <c r="M111" s="14"/>
      <c r="N111" s="14"/>
      <c r="O111" s="45"/>
      <c r="P111" s="15"/>
      <c r="Q111" s="78">
        <v>19</v>
      </c>
      <c r="R111" s="68">
        <v>19</v>
      </c>
      <c r="S111" s="69">
        <v>31</v>
      </c>
    </row>
    <row r="112" spans="1:19" x14ac:dyDescent="0.25">
      <c r="A112" s="38" t="s">
        <v>118</v>
      </c>
      <c r="B112" s="8">
        <v>665991</v>
      </c>
      <c r="C112" s="14" t="s">
        <v>168</v>
      </c>
      <c r="D112" s="14" t="s">
        <v>169</v>
      </c>
      <c r="E112" s="14" t="s">
        <v>162</v>
      </c>
      <c r="F112" s="15">
        <v>4</v>
      </c>
      <c r="G112" s="15"/>
      <c r="H112" s="14">
        <v>4</v>
      </c>
      <c r="I112" s="14"/>
      <c r="J112" s="14"/>
      <c r="K112" s="14"/>
      <c r="L112" s="14"/>
      <c r="M112" s="14"/>
      <c r="N112" s="14"/>
      <c r="O112" s="45">
        <v>7</v>
      </c>
      <c r="P112" s="15"/>
      <c r="Q112" s="78">
        <v>15</v>
      </c>
      <c r="R112" s="16">
        <v>15</v>
      </c>
      <c r="S112" s="69">
        <v>32</v>
      </c>
    </row>
    <row r="113" spans="1:19" x14ac:dyDescent="0.25">
      <c r="A113" s="38" t="s">
        <v>118</v>
      </c>
      <c r="B113" s="8">
        <v>614637</v>
      </c>
      <c r="C113" s="14" t="s">
        <v>311</v>
      </c>
      <c r="D113" s="14" t="s">
        <v>312</v>
      </c>
      <c r="E113" s="14"/>
      <c r="F113" s="15"/>
      <c r="G113" s="15"/>
      <c r="H113" s="14"/>
      <c r="I113" s="14"/>
      <c r="J113" s="14"/>
      <c r="K113" s="14"/>
      <c r="L113" s="14"/>
      <c r="M113" s="14">
        <v>13</v>
      </c>
      <c r="N113" s="14"/>
      <c r="O113" s="45"/>
      <c r="P113" s="15"/>
      <c r="Q113" s="78">
        <v>13</v>
      </c>
      <c r="R113" s="16">
        <v>13</v>
      </c>
      <c r="S113" s="69">
        <v>33</v>
      </c>
    </row>
    <row r="114" spans="1:19" x14ac:dyDescent="0.25">
      <c r="A114" s="38" t="s">
        <v>118</v>
      </c>
      <c r="B114" s="8">
        <v>624033</v>
      </c>
      <c r="C114" s="8" t="s">
        <v>166</v>
      </c>
      <c r="D114" s="8" t="s">
        <v>167</v>
      </c>
      <c r="E114" s="14"/>
      <c r="F114" s="15"/>
      <c r="G114" s="15">
        <v>4</v>
      </c>
      <c r="H114" s="14">
        <v>7</v>
      </c>
      <c r="I114" s="14"/>
      <c r="J114" s="14"/>
      <c r="K114" s="14"/>
      <c r="L114" s="14"/>
      <c r="M114" s="14"/>
      <c r="N114" s="14"/>
      <c r="O114" s="45"/>
      <c r="P114" s="15"/>
      <c r="Q114" s="78">
        <v>11</v>
      </c>
      <c r="R114" s="16">
        <v>11</v>
      </c>
      <c r="S114" s="69">
        <v>34</v>
      </c>
    </row>
    <row r="115" spans="1:19" x14ac:dyDescent="0.25">
      <c r="A115" s="38" t="s">
        <v>118</v>
      </c>
      <c r="B115" s="8">
        <v>647881</v>
      </c>
      <c r="C115" s="14" t="s">
        <v>28</v>
      </c>
      <c r="D115" s="14" t="s">
        <v>158</v>
      </c>
      <c r="E115" s="14" t="s">
        <v>159</v>
      </c>
      <c r="F115" s="15">
        <v>9</v>
      </c>
      <c r="G115" s="15"/>
      <c r="H115" s="14"/>
      <c r="I115" s="14"/>
      <c r="J115" s="14"/>
      <c r="K115" s="14"/>
      <c r="L115" s="14"/>
      <c r="M115" s="14"/>
      <c r="N115" s="14"/>
      <c r="O115" s="45"/>
      <c r="P115" s="15"/>
      <c r="Q115" s="78">
        <v>9</v>
      </c>
      <c r="R115" s="16">
        <v>9</v>
      </c>
      <c r="S115" s="69">
        <v>35</v>
      </c>
    </row>
    <row r="116" spans="1:19" x14ac:dyDescent="0.25">
      <c r="A116" s="38" t="s">
        <v>118</v>
      </c>
      <c r="B116" s="8">
        <v>666916</v>
      </c>
      <c r="C116" s="14" t="s">
        <v>268</v>
      </c>
      <c r="D116" s="14" t="s">
        <v>269</v>
      </c>
      <c r="E116" s="14"/>
      <c r="F116" s="15"/>
      <c r="G116" s="15"/>
      <c r="H116" s="14">
        <v>8</v>
      </c>
      <c r="I116" s="14"/>
      <c r="J116" s="14"/>
      <c r="K116" s="14"/>
      <c r="L116" s="14"/>
      <c r="M116" s="14"/>
      <c r="N116" s="14"/>
      <c r="O116" s="45"/>
      <c r="P116" s="15"/>
      <c r="Q116" s="78">
        <v>8</v>
      </c>
      <c r="R116" s="16">
        <v>8</v>
      </c>
      <c r="S116" s="69">
        <v>36</v>
      </c>
    </row>
    <row r="117" spans="1:19" x14ac:dyDescent="0.25">
      <c r="A117" s="38" t="s">
        <v>118</v>
      </c>
      <c r="B117" s="8">
        <v>666475</v>
      </c>
      <c r="C117" s="14" t="s">
        <v>315</v>
      </c>
      <c r="D117" s="14" t="s">
        <v>185</v>
      </c>
      <c r="E117" s="37"/>
      <c r="F117" s="32"/>
      <c r="G117" s="32"/>
      <c r="H117" s="37"/>
      <c r="I117" s="37"/>
      <c r="J117" s="37"/>
      <c r="K117" s="37"/>
      <c r="L117" s="37">
        <v>4</v>
      </c>
      <c r="M117" s="37"/>
      <c r="N117" s="37"/>
      <c r="O117" s="61"/>
      <c r="P117" s="15"/>
      <c r="Q117" s="79">
        <v>4</v>
      </c>
      <c r="R117" s="16">
        <v>4</v>
      </c>
      <c r="S117" s="69">
        <v>37</v>
      </c>
    </row>
    <row r="118" spans="1:19" x14ac:dyDescent="0.25">
      <c r="A118" s="38" t="s">
        <v>118</v>
      </c>
      <c r="B118" s="58">
        <v>670602</v>
      </c>
      <c r="C118" s="35" t="s">
        <v>316</v>
      </c>
      <c r="D118" s="35" t="s">
        <v>317</v>
      </c>
      <c r="E118" s="14"/>
      <c r="F118" s="15"/>
      <c r="G118" s="15"/>
      <c r="H118" s="14"/>
      <c r="I118" s="14"/>
      <c r="J118" s="14"/>
      <c r="K118" s="14"/>
      <c r="L118" s="14">
        <v>3</v>
      </c>
      <c r="M118" s="14"/>
      <c r="N118" s="14"/>
      <c r="O118" s="45"/>
      <c r="P118" s="15"/>
      <c r="Q118" s="78">
        <v>3</v>
      </c>
      <c r="R118" s="16">
        <v>3</v>
      </c>
      <c r="S118" s="69">
        <v>38</v>
      </c>
    </row>
    <row r="119" spans="1:19" x14ac:dyDescent="0.25">
      <c r="A119" s="38" t="s">
        <v>118</v>
      </c>
      <c r="B119" s="36" t="s">
        <v>45</v>
      </c>
      <c r="C119" s="14" t="s">
        <v>170</v>
      </c>
      <c r="D119" s="14" t="s">
        <v>171</v>
      </c>
      <c r="E119" s="14"/>
      <c r="F119" s="53" t="s">
        <v>62</v>
      </c>
      <c r="G119" s="32"/>
      <c r="H119" s="37"/>
      <c r="I119" s="37"/>
      <c r="J119" s="37"/>
      <c r="K119" s="14"/>
      <c r="L119" s="14"/>
      <c r="M119" s="14"/>
      <c r="N119" s="14"/>
      <c r="O119" s="14"/>
      <c r="P119" s="15"/>
      <c r="Q119" s="76" t="s">
        <v>62</v>
      </c>
      <c r="R119" s="16"/>
      <c r="S119" s="14"/>
    </row>
    <row r="120" spans="1:19" x14ac:dyDescent="0.25">
      <c r="A120" s="38" t="s">
        <v>118</v>
      </c>
      <c r="B120" s="36" t="s">
        <v>45</v>
      </c>
      <c r="C120" s="8" t="s">
        <v>143</v>
      </c>
      <c r="D120" s="8" t="s">
        <v>172</v>
      </c>
      <c r="E120" s="14"/>
      <c r="F120" s="32"/>
      <c r="G120" s="32" t="s">
        <v>62</v>
      </c>
      <c r="H120" s="37"/>
      <c r="I120" s="37"/>
      <c r="J120" s="37"/>
      <c r="K120" s="14"/>
      <c r="L120" s="14"/>
      <c r="M120" s="14"/>
      <c r="N120" s="14"/>
      <c r="O120" s="14"/>
      <c r="P120" s="15"/>
      <c r="Q120" s="76" t="s">
        <v>62</v>
      </c>
      <c r="R120" s="16"/>
      <c r="S120" s="14"/>
    </row>
    <row r="121" spans="1:19" x14ac:dyDescent="0.25">
      <c r="A121" s="38" t="s">
        <v>118</v>
      </c>
      <c r="B121" s="36" t="s">
        <v>45</v>
      </c>
      <c r="C121" s="8" t="s">
        <v>173</v>
      </c>
      <c r="D121" s="8" t="s">
        <v>174</v>
      </c>
      <c r="E121" s="14"/>
      <c r="F121" s="32"/>
      <c r="G121" s="32" t="s">
        <v>62</v>
      </c>
      <c r="H121" s="37"/>
      <c r="I121" s="37"/>
      <c r="J121" s="37"/>
      <c r="K121" s="14"/>
      <c r="L121" s="14"/>
      <c r="M121" s="14"/>
      <c r="N121" s="14"/>
      <c r="O121" s="14"/>
      <c r="P121" s="15"/>
      <c r="Q121" s="76" t="s">
        <v>62</v>
      </c>
      <c r="R121" s="16"/>
      <c r="S121" s="14"/>
    </row>
    <row r="122" spans="1:19" x14ac:dyDescent="0.25">
      <c r="A122" s="38" t="s">
        <v>118</v>
      </c>
      <c r="B122" s="31" t="s">
        <v>270</v>
      </c>
      <c r="C122" s="8" t="s">
        <v>271</v>
      </c>
      <c r="D122" s="8" t="s">
        <v>272</v>
      </c>
      <c r="E122" s="14"/>
      <c r="F122" s="32"/>
      <c r="G122" s="32"/>
      <c r="H122" s="32" t="s">
        <v>62</v>
      </c>
      <c r="I122" s="32" t="s">
        <v>62</v>
      </c>
      <c r="J122" s="37"/>
      <c r="K122" s="14"/>
      <c r="L122" s="32" t="s">
        <v>62</v>
      </c>
      <c r="M122" s="32" t="s">
        <v>62</v>
      </c>
      <c r="N122" s="14"/>
      <c r="O122" s="14"/>
      <c r="P122" s="15"/>
      <c r="Q122" s="76" t="s">
        <v>62</v>
      </c>
      <c r="R122" s="16"/>
      <c r="S122" s="14"/>
    </row>
    <row r="123" spans="1:19" x14ac:dyDescent="0.25">
      <c r="A123" s="38" t="s">
        <v>118</v>
      </c>
      <c r="B123" s="59" t="s">
        <v>45</v>
      </c>
      <c r="C123" s="35" t="s">
        <v>318</v>
      </c>
      <c r="D123" s="35" t="s">
        <v>179</v>
      </c>
      <c r="E123" s="37"/>
      <c r="F123" s="32"/>
      <c r="G123" s="32"/>
      <c r="H123" s="37"/>
      <c r="I123" s="37"/>
      <c r="J123" s="37"/>
      <c r="K123" s="37"/>
      <c r="L123" s="32" t="s">
        <v>62</v>
      </c>
      <c r="M123" s="32" t="s">
        <v>62</v>
      </c>
      <c r="N123" s="32" t="s">
        <v>62</v>
      </c>
      <c r="O123" s="32" t="s">
        <v>62</v>
      </c>
      <c r="P123" s="18"/>
      <c r="Q123" s="76" t="s">
        <v>62</v>
      </c>
      <c r="R123" s="16"/>
      <c r="S123" s="14"/>
    </row>
    <row r="124" spans="1:19" x14ac:dyDescent="0.25">
      <c r="A124" s="38" t="s">
        <v>118</v>
      </c>
      <c r="B124" s="59" t="s">
        <v>45</v>
      </c>
      <c r="C124" s="14" t="s">
        <v>319</v>
      </c>
      <c r="D124" s="14" t="s">
        <v>320</v>
      </c>
      <c r="E124" s="60"/>
      <c r="H124" s="62"/>
      <c r="I124" s="62"/>
      <c r="J124" s="62"/>
      <c r="K124" s="62"/>
      <c r="L124" s="62"/>
      <c r="M124" s="32" t="s">
        <v>62</v>
      </c>
      <c r="N124" s="62"/>
      <c r="O124" s="62"/>
      <c r="P124" s="18"/>
      <c r="Q124" s="76" t="s">
        <v>62</v>
      </c>
      <c r="R124" s="16"/>
      <c r="S124" s="14"/>
    </row>
    <row r="125" spans="1:19" x14ac:dyDescent="0.25">
      <c r="A125" s="38" t="s">
        <v>118</v>
      </c>
      <c r="B125" s="59" t="s">
        <v>45</v>
      </c>
      <c r="C125" s="14" t="s">
        <v>319</v>
      </c>
      <c r="D125" s="14" t="s">
        <v>321</v>
      </c>
      <c r="E125" s="37"/>
      <c r="F125" s="32"/>
      <c r="G125" s="32"/>
      <c r="H125" s="37"/>
      <c r="I125" s="37"/>
      <c r="J125" s="37"/>
      <c r="K125" s="37"/>
      <c r="L125" s="37"/>
      <c r="M125" s="32" t="s">
        <v>62</v>
      </c>
      <c r="N125" s="37"/>
      <c r="O125" s="37"/>
      <c r="P125" s="18"/>
      <c r="Q125" s="76" t="s">
        <v>62</v>
      </c>
      <c r="R125" s="16"/>
      <c r="S125" s="14"/>
    </row>
    <row r="126" spans="1:19" x14ac:dyDescent="0.25">
      <c r="A126" s="93"/>
      <c r="B126" s="94"/>
      <c r="C126" s="7"/>
      <c r="D126" s="7"/>
      <c r="E126"/>
      <c r="F126" s="17"/>
      <c r="G126" s="17"/>
      <c r="H126"/>
      <c r="I126"/>
      <c r="J126"/>
      <c r="K126"/>
      <c r="L126"/>
      <c r="M126" s="17"/>
      <c r="N126"/>
      <c r="O126"/>
      <c r="Q126" s="17"/>
      <c r="R126" s="86"/>
      <c r="S126" s="7"/>
    </row>
    <row r="127" spans="1:19" x14ac:dyDescent="0.25">
      <c r="A127" s="93"/>
      <c r="B127" s="94"/>
      <c r="C127" s="7"/>
      <c r="D127" s="7"/>
      <c r="E127"/>
      <c r="F127" s="17"/>
      <c r="G127" s="17"/>
      <c r="H127"/>
      <c r="I127"/>
      <c r="J127"/>
      <c r="K127"/>
      <c r="L127"/>
      <c r="M127" s="17"/>
      <c r="N127"/>
      <c r="O127"/>
      <c r="Q127" s="17"/>
      <c r="R127" s="86"/>
      <c r="S127" s="7"/>
    </row>
    <row r="128" spans="1:19" customFormat="1" ht="16" x14ac:dyDescent="0.2">
      <c r="P128" s="17"/>
      <c r="R128" s="88"/>
    </row>
    <row r="129" spans="1:19" customFormat="1" ht="16" x14ac:dyDescent="0.2">
      <c r="P129" s="17"/>
      <c r="R129" s="88"/>
    </row>
    <row r="130" spans="1:19" x14ac:dyDescent="0.25">
      <c r="A130" s="34" t="s">
        <v>175</v>
      </c>
      <c r="B130" s="8">
        <v>515624</v>
      </c>
      <c r="C130" s="8" t="s">
        <v>26</v>
      </c>
      <c r="D130" s="8" t="s">
        <v>179</v>
      </c>
      <c r="E130" s="14"/>
      <c r="F130" s="14"/>
      <c r="G130" s="14">
        <v>35</v>
      </c>
      <c r="H130" s="14"/>
      <c r="I130" s="14"/>
      <c r="J130" s="14"/>
      <c r="K130" s="14"/>
      <c r="L130" s="14"/>
      <c r="M130" s="14">
        <v>35</v>
      </c>
      <c r="N130" s="14">
        <v>35</v>
      </c>
      <c r="O130" s="14">
        <v>27</v>
      </c>
      <c r="P130" s="15">
        <v>40.5</v>
      </c>
      <c r="Q130" s="34">
        <f t="shared" ref="Q130:Q169" si="3">SUM(F130:P130)</f>
        <v>172.5</v>
      </c>
      <c r="R130" s="69">
        <v>172.5</v>
      </c>
      <c r="S130" s="69">
        <v>1</v>
      </c>
    </row>
    <row r="131" spans="1:19" x14ac:dyDescent="0.25">
      <c r="A131" s="34" t="s">
        <v>175</v>
      </c>
      <c r="B131" s="8">
        <v>602234</v>
      </c>
      <c r="C131" s="8" t="s">
        <v>99</v>
      </c>
      <c r="D131" s="8" t="s">
        <v>182</v>
      </c>
      <c r="E131" s="14"/>
      <c r="F131" s="14"/>
      <c r="G131" s="14">
        <v>30</v>
      </c>
      <c r="H131" s="14"/>
      <c r="I131" s="14"/>
      <c r="J131" s="14"/>
      <c r="K131" s="14"/>
      <c r="L131" s="14"/>
      <c r="M131" s="14">
        <v>27</v>
      </c>
      <c r="N131" s="14">
        <v>30</v>
      </c>
      <c r="O131" s="14">
        <v>30</v>
      </c>
      <c r="P131" s="15">
        <v>52.5</v>
      </c>
      <c r="Q131" s="34">
        <f t="shared" si="3"/>
        <v>169.5</v>
      </c>
      <c r="R131" s="69">
        <v>169.5</v>
      </c>
      <c r="S131" s="69">
        <v>2</v>
      </c>
    </row>
    <row r="132" spans="1:19" x14ac:dyDescent="0.25">
      <c r="A132" s="34" t="s">
        <v>175</v>
      </c>
      <c r="B132" s="8">
        <v>650772</v>
      </c>
      <c r="C132" s="8" t="s">
        <v>152</v>
      </c>
      <c r="D132" s="8" t="s">
        <v>184</v>
      </c>
      <c r="E132" s="14"/>
      <c r="F132" s="14"/>
      <c r="G132" s="14">
        <v>24</v>
      </c>
      <c r="H132" s="14"/>
      <c r="I132" s="14"/>
      <c r="J132" s="14"/>
      <c r="K132" s="14"/>
      <c r="L132" s="14"/>
      <c r="M132" s="14">
        <v>30</v>
      </c>
      <c r="N132" s="14">
        <v>27</v>
      </c>
      <c r="O132" s="14">
        <v>35</v>
      </c>
      <c r="P132" s="15">
        <v>45</v>
      </c>
      <c r="Q132" s="34">
        <f t="shared" si="3"/>
        <v>161</v>
      </c>
      <c r="R132" s="69">
        <v>161</v>
      </c>
      <c r="S132" s="69">
        <v>3</v>
      </c>
    </row>
    <row r="133" spans="1:19" x14ac:dyDescent="0.25">
      <c r="A133" s="34" t="s">
        <v>175</v>
      </c>
      <c r="B133" s="8">
        <v>567527</v>
      </c>
      <c r="C133" s="8" t="s">
        <v>180</v>
      </c>
      <c r="D133" s="8" t="s">
        <v>181</v>
      </c>
      <c r="E133" s="14" t="s">
        <v>122</v>
      </c>
      <c r="F133" s="14">
        <v>35</v>
      </c>
      <c r="G133" s="10"/>
      <c r="H133" s="10"/>
      <c r="I133" s="10"/>
      <c r="J133" s="15">
        <v>35</v>
      </c>
      <c r="K133" s="15">
        <v>35</v>
      </c>
      <c r="L133" s="10"/>
      <c r="M133" s="10"/>
      <c r="N133" s="10"/>
      <c r="O133" s="15">
        <v>18</v>
      </c>
      <c r="P133" s="15">
        <v>33</v>
      </c>
      <c r="Q133" s="10">
        <f t="shared" si="3"/>
        <v>156</v>
      </c>
      <c r="R133" s="16">
        <v>156</v>
      </c>
      <c r="S133" s="69">
        <v>4</v>
      </c>
    </row>
    <row r="134" spans="1:19" x14ac:dyDescent="0.25">
      <c r="A134" s="34" t="s">
        <v>175</v>
      </c>
      <c r="B134" s="8">
        <v>636130</v>
      </c>
      <c r="C134" s="8" t="s">
        <v>186</v>
      </c>
      <c r="D134" s="8" t="s">
        <v>187</v>
      </c>
      <c r="E134" s="14" t="s">
        <v>122</v>
      </c>
      <c r="F134" s="14"/>
      <c r="G134" s="14">
        <v>22</v>
      </c>
      <c r="H134" s="14"/>
      <c r="I134" s="14"/>
      <c r="J134" s="14"/>
      <c r="K134" s="14">
        <v>30</v>
      </c>
      <c r="L134" s="14">
        <v>24</v>
      </c>
      <c r="M134" s="14">
        <v>20</v>
      </c>
      <c r="N134" s="14"/>
      <c r="O134" s="14">
        <v>17</v>
      </c>
      <c r="P134" s="15">
        <v>24</v>
      </c>
      <c r="Q134" s="34">
        <f t="shared" si="3"/>
        <v>137</v>
      </c>
      <c r="R134" s="69">
        <v>137</v>
      </c>
      <c r="S134" s="69">
        <v>5</v>
      </c>
    </row>
    <row r="135" spans="1:19" x14ac:dyDescent="0.25">
      <c r="A135" s="34" t="s">
        <v>175</v>
      </c>
      <c r="B135" s="8">
        <v>566410</v>
      </c>
      <c r="C135" s="8" t="s">
        <v>198</v>
      </c>
      <c r="D135" s="8" t="s">
        <v>133</v>
      </c>
      <c r="E135" s="14" t="s">
        <v>71</v>
      </c>
      <c r="F135" s="14"/>
      <c r="G135" s="90">
        <v>10</v>
      </c>
      <c r="H135" s="14">
        <v>35</v>
      </c>
      <c r="I135" s="14"/>
      <c r="J135" s="14"/>
      <c r="K135" s="14">
        <v>27</v>
      </c>
      <c r="L135" s="14">
        <v>14</v>
      </c>
      <c r="M135" s="14">
        <v>11</v>
      </c>
      <c r="N135" s="14">
        <v>18</v>
      </c>
      <c r="O135" s="14">
        <v>11</v>
      </c>
      <c r="P135" s="15">
        <v>19.5</v>
      </c>
      <c r="Q135" s="34">
        <f t="shared" si="3"/>
        <v>145.5</v>
      </c>
      <c r="R135" s="69">
        <v>135.5</v>
      </c>
      <c r="S135" s="69">
        <v>6</v>
      </c>
    </row>
    <row r="136" spans="1:19" x14ac:dyDescent="0.25">
      <c r="A136" s="34" t="s">
        <v>175</v>
      </c>
      <c r="B136" s="8">
        <v>624977</v>
      </c>
      <c r="C136" s="8" t="s">
        <v>177</v>
      </c>
      <c r="D136" s="8" t="s">
        <v>178</v>
      </c>
      <c r="E136" s="14" t="s">
        <v>71</v>
      </c>
      <c r="F136" s="14">
        <v>27</v>
      </c>
      <c r="G136" s="14">
        <v>11</v>
      </c>
      <c r="H136" s="14"/>
      <c r="I136" s="14"/>
      <c r="J136" s="14">
        <v>30</v>
      </c>
      <c r="K136" s="14">
        <v>19</v>
      </c>
      <c r="L136" s="14">
        <v>13</v>
      </c>
      <c r="M136" s="14">
        <v>10</v>
      </c>
      <c r="N136" s="14">
        <v>17</v>
      </c>
      <c r="O136" s="91">
        <v>9</v>
      </c>
      <c r="P136" s="15"/>
      <c r="Q136" s="34">
        <f t="shared" si="3"/>
        <v>136</v>
      </c>
      <c r="R136" s="69">
        <v>127</v>
      </c>
      <c r="S136" s="69">
        <v>7</v>
      </c>
    </row>
    <row r="137" spans="1:19" x14ac:dyDescent="0.25">
      <c r="A137" s="34" t="s">
        <v>175</v>
      </c>
      <c r="B137" s="8">
        <v>484107</v>
      </c>
      <c r="C137" s="8" t="s">
        <v>60</v>
      </c>
      <c r="D137" s="8" t="s">
        <v>196</v>
      </c>
      <c r="E137" s="7"/>
      <c r="F137" s="14"/>
      <c r="G137" s="14">
        <v>14</v>
      </c>
      <c r="H137" s="14"/>
      <c r="I137" s="14"/>
      <c r="J137" s="14"/>
      <c r="K137" s="14">
        <v>22</v>
      </c>
      <c r="L137" s="14"/>
      <c r="M137" s="7">
        <v>18</v>
      </c>
      <c r="N137" s="14">
        <v>24</v>
      </c>
      <c r="O137" s="14">
        <v>16</v>
      </c>
      <c r="P137" s="15">
        <v>21</v>
      </c>
      <c r="Q137" s="34">
        <f t="shared" si="3"/>
        <v>115</v>
      </c>
      <c r="R137" s="69">
        <v>115</v>
      </c>
      <c r="S137" s="69">
        <v>8</v>
      </c>
    </row>
    <row r="138" spans="1:19" x14ac:dyDescent="0.25">
      <c r="A138" s="34" t="s">
        <v>175</v>
      </c>
      <c r="B138" s="8">
        <v>626095</v>
      </c>
      <c r="C138" s="8" t="s">
        <v>160</v>
      </c>
      <c r="D138" s="8" t="s">
        <v>194</v>
      </c>
      <c r="E138" s="14"/>
      <c r="F138" s="14"/>
      <c r="G138" s="14">
        <v>16</v>
      </c>
      <c r="H138" s="14"/>
      <c r="I138" s="14"/>
      <c r="J138" s="14"/>
      <c r="K138" s="14"/>
      <c r="L138" s="14">
        <v>22</v>
      </c>
      <c r="M138" s="14">
        <v>14</v>
      </c>
      <c r="N138" s="14">
        <v>22</v>
      </c>
      <c r="O138" s="14">
        <v>8</v>
      </c>
      <c r="P138" s="15">
        <v>27</v>
      </c>
      <c r="Q138" s="34">
        <f t="shared" si="3"/>
        <v>109</v>
      </c>
      <c r="R138" s="69">
        <v>109</v>
      </c>
      <c r="S138" s="69">
        <v>9</v>
      </c>
    </row>
    <row r="139" spans="1:19" x14ac:dyDescent="0.25">
      <c r="A139" s="34" t="s">
        <v>175</v>
      </c>
      <c r="B139" s="8">
        <v>625374</v>
      </c>
      <c r="C139" s="8" t="s">
        <v>197</v>
      </c>
      <c r="D139" s="8" t="s">
        <v>178</v>
      </c>
      <c r="E139" s="14" t="s">
        <v>71</v>
      </c>
      <c r="F139" s="14"/>
      <c r="G139" s="14">
        <v>12</v>
      </c>
      <c r="H139" s="14"/>
      <c r="I139" s="14"/>
      <c r="J139" s="14"/>
      <c r="K139" s="14">
        <v>20</v>
      </c>
      <c r="L139" s="14">
        <v>17</v>
      </c>
      <c r="M139" s="14">
        <v>12</v>
      </c>
      <c r="N139" s="14">
        <v>19</v>
      </c>
      <c r="O139" s="14">
        <v>10</v>
      </c>
      <c r="P139" s="15">
        <v>18</v>
      </c>
      <c r="Q139" s="34">
        <f t="shared" si="3"/>
        <v>108</v>
      </c>
      <c r="R139" s="69">
        <v>108</v>
      </c>
      <c r="S139" s="69">
        <v>10</v>
      </c>
    </row>
    <row r="140" spans="1:19" x14ac:dyDescent="0.25">
      <c r="A140" s="34" t="s">
        <v>175</v>
      </c>
      <c r="B140" s="8">
        <v>625373</v>
      </c>
      <c r="C140" s="8" t="s">
        <v>166</v>
      </c>
      <c r="D140" s="8" t="s">
        <v>178</v>
      </c>
      <c r="E140" s="14" t="s">
        <v>71</v>
      </c>
      <c r="F140" s="14"/>
      <c r="G140" s="90">
        <v>3</v>
      </c>
      <c r="H140" s="14"/>
      <c r="I140" s="14"/>
      <c r="J140" s="14">
        <v>27</v>
      </c>
      <c r="K140" s="14">
        <v>17</v>
      </c>
      <c r="L140" s="14">
        <v>7</v>
      </c>
      <c r="M140" s="14">
        <v>5</v>
      </c>
      <c r="N140" s="14">
        <v>15</v>
      </c>
      <c r="O140" s="14">
        <v>5</v>
      </c>
      <c r="P140" s="15">
        <v>13.5</v>
      </c>
      <c r="Q140" s="34">
        <f t="shared" si="3"/>
        <v>92.5</v>
      </c>
      <c r="R140" s="69">
        <v>89.5</v>
      </c>
      <c r="S140" s="69">
        <v>11</v>
      </c>
    </row>
    <row r="141" spans="1:19" x14ac:dyDescent="0.25">
      <c r="A141" s="34" t="s">
        <v>175</v>
      </c>
      <c r="B141" s="8">
        <v>569330</v>
      </c>
      <c r="C141" s="8" t="s">
        <v>26</v>
      </c>
      <c r="D141" s="8" t="s">
        <v>176</v>
      </c>
      <c r="E141" s="9"/>
      <c r="F141" s="14">
        <v>30</v>
      </c>
      <c r="G141" s="15">
        <v>19</v>
      </c>
      <c r="H141" s="10"/>
      <c r="I141" s="10"/>
      <c r="J141" s="10"/>
      <c r="K141" s="10"/>
      <c r="L141" s="15">
        <v>11</v>
      </c>
      <c r="M141" s="10"/>
      <c r="N141" s="10"/>
      <c r="O141" s="15">
        <v>22</v>
      </c>
      <c r="P141" s="15"/>
      <c r="Q141" s="10">
        <f t="shared" si="3"/>
        <v>82</v>
      </c>
      <c r="R141" s="16">
        <v>82</v>
      </c>
      <c r="S141" s="69">
        <v>12</v>
      </c>
    </row>
    <row r="142" spans="1:19" x14ac:dyDescent="0.25">
      <c r="A142" s="34" t="s">
        <v>175</v>
      </c>
      <c r="B142" s="8">
        <v>542105</v>
      </c>
      <c r="C142" s="8" t="s">
        <v>190</v>
      </c>
      <c r="D142" s="8" t="s">
        <v>191</v>
      </c>
      <c r="E142" s="7"/>
      <c r="F142" s="14"/>
      <c r="G142" s="14">
        <v>18</v>
      </c>
      <c r="H142" s="14"/>
      <c r="I142" s="14"/>
      <c r="J142" s="14"/>
      <c r="K142" s="14"/>
      <c r="L142" s="14">
        <v>18</v>
      </c>
      <c r="M142" s="14"/>
      <c r="N142" s="14"/>
      <c r="O142" s="14">
        <v>20</v>
      </c>
      <c r="P142" s="15">
        <v>25.5</v>
      </c>
      <c r="Q142" s="34">
        <f t="shared" si="3"/>
        <v>81.5</v>
      </c>
      <c r="R142" s="69">
        <v>81.5</v>
      </c>
      <c r="S142" s="69">
        <v>13</v>
      </c>
    </row>
    <row r="143" spans="1:19" x14ac:dyDescent="0.25">
      <c r="A143" s="34" t="s">
        <v>175</v>
      </c>
      <c r="B143" s="8">
        <v>579880</v>
      </c>
      <c r="C143" s="14" t="s">
        <v>329</v>
      </c>
      <c r="D143" s="14" t="s">
        <v>330</v>
      </c>
      <c r="E143" s="14"/>
      <c r="F143" s="14"/>
      <c r="G143" s="14"/>
      <c r="H143" s="14"/>
      <c r="I143" s="14"/>
      <c r="J143" s="14"/>
      <c r="K143" s="14"/>
      <c r="L143" s="14">
        <v>16</v>
      </c>
      <c r="M143" s="14"/>
      <c r="N143" s="14"/>
      <c r="O143" s="14">
        <v>19</v>
      </c>
      <c r="P143" s="15">
        <v>28.5</v>
      </c>
      <c r="Q143" s="34">
        <f t="shared" si="3"/>
        <v>63.5</v>
      </c>
      <c r="R143" s="69">
        <v>63.5</v>
      </c>
      <c r="S143" s="69">
        <v>14</v>
      </c>
    </row>
    <row r="144" spans="1:19" x14ac:dyDescent="0.25">
      <c r="A144" s="34" t="s">
        <v>175</v>
      </c>
      <c r="B144" s="8">
        <v>556326</v>
      </c>
      <c r="C144" s="8" t="s">
        <v>183</v>
      </c>
      <c r="D144" s="8" t="s">
        <v>151</v>
      </c>
      <c r="E144" s="14"/>
      <c r="F144" s="14"/>
      <c r="G144" s="14">
        <v>27</v>
      </c>
      <c r="H144" s="14"/>
      <c r="I144" s="14"/>
      <c r="J144" s="14"/>
      <c r="K144" s="14"/>
      <c r="L144" s="14"/>
      <c r="M144" s="14"/>
      <c r="N144" s="14"/>
      <c r="O144" s="14"/>
      <c r="P144" s="15">
        <v>36</v>
      </c>
      <c r="Q144" s="34">
        <f t="shared" si="3"/>
        <v>63</v>
      </c>
      <c r="R144" s="69">
        <v>63</v>
      </c>
      <c r="S144" s="69">
        <v>15</v>
      </c>
    </row>
    <row r="145" spans="1:19" x14ac:dyDescent="0.25">
      <c r="A145" s="34" t="s">
        <v>175</v>
      </c>
      <c r="B145" s="8">
        <v>666475</v>
      </c>
      <c r="C145" s="8" t="s">
        <v>143</v>
      </c>
      <c r="D145" s="8" t="s">
        <v>185</v>
      </c>
      <c r="E145" s="14"/>
      <c r="F145" s="14">
        <v>22</v>
      </c>
      <c r="G145" s="14"/>
      <c r="H145" s="14">
        <v>27</v>
      </c>
      <c r="I145" s="14"/>
      <c r="J145" s="14"/>
      <c r="K145" s="14"/>
      <c r="L145" s="14"/>
      <c r="M145" s="14"/>
      <c r="N145" s="14">
        <v>14</v>
      </c>
      <c r="O145" s="14"/>
      <c r="P145" s="15"/>
      <c r="Q145" s="34">
        <f t="shared" si="3"/>
        <v>63</v>
      </c>
      <c r="R145" s="69">
        <v>63</v>
      </c>
      <c r="S145" s="69">
        <v>16</v>
      </c>
    </row>
    <row r="146" spans="1:19" x14ac:dyDescent="0.25">
      <c r="A146" s="34" t="s">
        <v>175</v>
      </c>
      <c r="B146" s="8">
        <v>645312</v>
      </c>
      <c r="C146" s="8" t="s">
        <v>188</v>
      </c>
      <c r="D146" s="8" t="s">
        <v>189</v>
      </c>
      <c r="E146" s="7"/>
      <c r="F146" s="14"/>
      <c r="G146" s="14">
        <v>20</v>
      </c>
      <c r="H146" s="14"/>
      <c r="I146" s="14"/>
      <c r="J146" s="14"/>
      <c r="K146" s="14"/>
      <c r="L146" s="14"/>
      <c r="M146" s="14">
        <v>19</v>
      </c>
      <c r="N146" s="14"/>
      <c r="O146" s="14"/>
      <c r="P146" s="15">
        <v>22.5</v>
      </c>
      <c r="Q146" s="34">
        <f t="shared" si="3"/>
        <v>61.5</v>
      </c>
      <c r="R146" s="69">
        <v>61.5</v>
      </c>
      <c r="S146" s="69">
        <v>17</v>
      </c>
    </row>
    <row r="147" spans="1:19" x14ac:dyDescent="0.25">
      <c r="A147" s="34" t="s">
        <v>175</v>
      </c>
      <c r="B147" s="8">
        <v>587399</v>
      </c>
      <c r="C147" s="8" t="s">
        <v>238</v>
      </c>
      <c r="D147" s="8" t="s">
        <v>367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>
        <v>24</v>
      </c>
      <c r="P147" s="15">
        <v>30</v>
      </c>
      <c r="Q147" s="10">
        <f t="shared" si="3"/>
        <v>54</v>
      </c>
      <c r="R147" s="69">
        <v>54</v>
      </c>
      <c r="S147" s="69">
        <v>18</v>
      </c>
    </row>
    <row r="148" spans="1:19" x14ac:dyDescent="0.25">
      <c r="A148" s="34" t="s">
        <v>175</v>
      </c>
      <c r="B148" s="8">
        <v>624179</v>
      </c>
      <c r="C148" s="8" t="s">
        <v>203</v>
      </c>
      <c r="D148" s="8" t="s">
        <v>204</v>
      </c>
      <c r="E148" s="14" t="s">
        <v>159</v>
      </c>
      <c r="F148" s="14"/>
      <c r="G148" s="14">
        <v>7</v>
      </c>
      <c r="H148" s="14">
        <v>30</v>
      </c>
      <c r="I148" s="14"/>
      <c r="J148" s="14"/>
      <c r="K148" s="14">
        <v>16</v>
      </c>
      <c r="L148" s="14"/>
      <c r="M148" s="14"/>
      <c r="N148" s="14"/>
      <c r="O148" s="14"/>
      <c r="P148" s="15"/>
      <c r="Q148" s="34">
        <f t="shared" si="3"/>
        <v>53</v>
      </c>
      <c r="R148" s="69">
        <v>53</v>
      </c>
      <c r="S148" s="69">
        <v>19</v>
      </c>
    </row>
    <row r="149" spans="1:19" x14ac:dyDescent="0.25">
      <c r="A149" s="34" t="s">
        <v>175</v>
      </c>
      <c r="B149" s="8">
        <v>516058</v>
      </c>
      <c r="C149" s="14" t="s">
        <v>332</v>
      </c>
      <c r="D149" s="14" t="s">
        <v>333</v>
      </c>
      <c r="E149" s="14"/>
      <c r="F149" s="14"/>
      <c r="G149" s="14"/>
      <c r="H149" s="14"/>
      <c r="I149" s="14"/>
      <c r="J149" s="14"/>
      <c r="K149" s="14"/>
      <c r="L149" s="14"/>
      <c r="M149" s="14">
        <v>15</v>
      </c>
      <c r="N149" s="14">
        <v>20</v>
      </c>
      <c r="O149" s="14">
        <v>15</v>
      </c>
      <c r="P149" s="15"/>
      <c r="Q149" s="34">
        <f t="shared" si="3"/>
        <v>50</v>
      </c>
      <c r="R149" s="69">
        <v>50</v>
      </c>
      <c r="S149" s="69">
        <v>20</v>
      </c>
    </row>
    <row r="150" spans="1:19" x14ac:dyDescent="0.25">
      <c r="A150" s="34" t="s">
        <v>175</v>
      </c>
      <c r="B150" s="58">
        <v>650274</v>
      </c>
      <c r="C150" s="35" t="s">
        <v>322</v>
      </c>
      <c r="D150" s="35" t="s">
        <v>323</v>
      </c>
      <c r="E150" s="14"/>
      <c r="F150" s="14"/>
      <c r="G150" s="14"/>
      <c r="H150" s="14"/>
      <c r="I150" s="14"/>
      <c r="J150" s="14"/>
      <c r="K150" s="14"/>
      <c r="L150" s="14">
        <v>27</v>
      </c>
      <c r="M150" s="14">
        <v>22</v>
      </c>
      <c r="N150" s="14"/>
      <c r="O150" s="14"/>
      <c r="P150" s="15"/>
      <c r="Q150" s="34">
        <f t="shared" si="3"/>
        <v>49</v>
      </c>
      <c r="R150" s="69">
        <v>49</v>
      </c>
      <c r="S150" s="69">
        <v>21</v>
      </c>
    </row>
    <row r="151" spans="1:19" x14ac:dyDescent="0.25">
      <c r="A151" s="34" t="s">
        <v>175</v>
      </c>
      <c r="B151" s="8">
        <v>541245</v>
      </c>
      <c r="C151" s="8" t="s">
        <v>192</v>
      </c>
      <c r="D151" s="8" t="s">
        <v>193</v>
      </c>
      <c r="E151" s="14"/>
      <c r="F151" s="14"/>
      <c r="G151" s="14">
        <v>17</v>
      </c>
      <c r="H151" s="14"/>
      <c r="I151" s="14"/>
      <c r="J151" s="14"/>
      <c r="K151" s="14"/>
      <c r="L151" s="14"/>
      <c r="M151" s="14">
        <v>16</v>
      </c>
      <c r="N151" s="14"/>
      <c r="O151" s="14">
        <v>13</v>
      </c>
      <c r="P151" s="15"/>
      <c r="Q151" s="34">
        <f t="shared" si="3"/>
        <v>46</v>
      </c>
      <c r="R151" s="69">
        <v>46</v>
      </c>
      <c r="S151" s="69">
        <v>22</v>
      </c>
    </row>
    <row r="152" spans="1:19" x14ac:dyDescent="0.25">
      <c r="A152" s="34" t="s">
        <v>175</v>
      </c>
      <c r="B152" s="58">
        <v>650078</v>
      </c>
      <c r="C152" s="35" t="s">
        <v>324</v>
      </c>
      <c r="D152" s="35" t="s">
        <v>92</v>
      </c>
      <c r="E152" s="14"/>
      <c r="F152" s="14"/>
      <c r="G152" s="14"/>
      <c r="H152" s="14"/>
      <c r="I152" s="14"/>
      <c r="J152" s="14"/>
      <c r="K152" s="14"/>
      <c r="L152" s="14">
        <v>20</v>
      </c>
      <c r="M152" s="14">
        <v>13</v>
      </c>
      <c r="N152" s="14"/>
      <c r="O152" s="14"/>
      <c r="P152" s="15"/>
      <c r="Q152" s="34">
        <f t="shared" si="3"/>
        <v>33</v>
      </c>
      <c r="R152" s="69">
        <v>33</v>
      </c>
      <c r="S152" s="16" t="s">
        <v>390</v>
      </c>
    </row>
    <row r="153" spans="1:19" x14ac:dyDescent="0.25">
      <c r="A153" s="34" t="s">
        <v>175</v>
      </c>
      <c r="B153" s="8">
        <v>640106</v>
      </c>
      <c r="C153" s="14" t="s">
        <v>327</v>
      </c>
      <c r="D153" s="14" t="s">
        <v>106</v>
      </c>
      <c r="E153" s="14"/>
      <c r="F153" s="14"/>
      <c r="G153" s="14"/>
      <c r="H153" s="14"/>
      <c r="I153" s="14"/>
      <c r="J153" s="14"/>
      <c r="K153" s="14"/>
      <c r="L153" s="14">
        <v>19</v>
      </c>
      <c r="M153" s="14"/>
      <c r="N153" s="14"/>
      <c r="O153" s="14">
        <v>14</v>
      </c>
      <c r="P153" s="15"/>
      <c r="Q153" s="34">
        <f t="shared" si="3"/>
        <v>33</v>
      </c>
      <c r="R153" s="69">
        <v>33</v>
      </c>
      <c r="S153" s="16" t="s">
        <v>390</v>
      </c>
    </row>
    <row r="154" spans="1:19" x14ac:dyDescent="0.25">
      <c r="A154" s="34" t="s">
        <v>175</v>
      </c>
      <c r="B154" s="8">
        <v>658927</v>
      </c>
      <c r="C154" s="14" t="s">
        <v>331</v>
      </c>
      <c r="D154" s="14" t="s">
        <v>264</v>
      </c>
      <c r="E154" s="14"/>
      <c r="F154" s="14"/>
      <c r="G154" s="14"/>
      <c r="H154" s="14"/>
      <c r="I154" s="14"/>
      <c r="J154" s="14"/>
      <c r="K154" s="14"/>
      <c r="L154" s="14">
        <v>15</v>
      </c>
      <c r="M154" s="14"/>
      <c r="N154" s="14"/>
      <c r="O154" s="14"/>
      <c r="P154" s="15">
        <v>16.5</v>
      </c>
      <c r="Q154" s="34">
        <f t="shared" si="3"/>
        <v>31.5</v>
      </c>
      <c r="R154" s="69">
        <v>31.5</v>
      </c>
      <c r="S154" s="69">
        <v>25</v>
      </c>
    </row>
    <row r="155" spans="1:19" x14ac:dyDescent="0.25">
      <c r="A155" s="34" t="s">
        <v>175</v>
      </c>
      <c r="B155" s="8">
        <v>649962</v>
      </c>
      <c r="C155" s="14" t="s">
        <v>325</v>
      </c>
      <c r="D155" s="14" t="s">
        <v>326</v>
      </c>
      <c r="E155" s="14"/>
      <c r="F155" s="14"/>
      <c r="G155" s="14"/>
      <c r="H155" s="14"/>
      <c r="I155" s="14"/>
      <c r="J155" s="14"/>
      <c r="K155" s="14"/>
      <c r="L155" s="14">
        <v>30</v>
      </c>
      <c r="M155" s="14"/>
      <c r="N155" s="14"/>
      <c r="O155" s="14"/>
      <c r="P155" s="15"/>
      <c r="Q155" s="34">
        <f t="shared" si="3"/>
        <v>30</v>
      </c>
      <c r="R155" s="69">
        <v>30</v>
      </c>
      <c r="S155" s="69">
        <v>26</v>
      </c>
    </row>
    <row r="156" spans="1:19" x14ac:dyDescent="0.25">
      <c r="A156" s="34" t="s">
        <v>175</v>
      </c>
      <c r="B156" s="8">
        <v>568641</v>
      </c>
      <c r="C156" s="8" t="s">
        <v>160</v>
      </c>
      <c r="D156" s="8" t="s">
        <v>195</v>
      </c>
      <c r="E156" s="14"/>
      <c r="F156" s="14"/>
      <c r="G156" s="14">
        <v>15</v>
      </c>
      <c r="H156" s="14"/>
      <c r="I156" s="14"/>
      <c r="J156" s="14"/>
      <c r="K156" s="14"/>
      <c r="L156" s="14"/>
      <c r="M156" s="14"/>
      <c r="N156" s="14"/>
      <c r="O156" s="14">
        <v>12</v>
      </c>
      <c r="P156" s="15"/>
      <c r="Q156" s="34">
        <f t="shared" si="3"/>
        <v>27</v>
      </c>
      <c r="R156" s="69">
        <v>27</v>
      </c>
      <c r="S156" s="69">
        <v>27</v>
      </c>
    </row>
    <row r="157" spans="1:19" x14ac:dyDescent="0.25">
      <c r="A157" s="34" t="s">
        <v>175</v>
      </c>
      <c r="B157" s="8">
        <v>665937</v>
      </c>
      <c r="C157" s="14" t="s">
        <v>137</v>
      </c>
      <c r="D157" s="14" t="s">
        <v>273</v>
      </c>
      <c r="E157" s="14"/>
      <c r="F157" s="37"/>
      <c r="G157" s="37"/>
      <c r="H157" s="37">
        <v>24</v>
      </c>
      <c r="I157" s="37"/>
      <c r="J157" s="37"/>
      <c r="K157" s="37"/>
      <c r="L157" s="37"/>
      <c r="M157" s="37"/>
      <c r="N157" s="37"/>
      <c r="O157" s="37"/>
      <c r="P157" s="15"/>
      <c r="Q157" s="34">
        <f t="shared" si="3"/>
        <v>24</v>
      </c>
      <c r="R157" s="92">
        <v>24</v>
      </c>
      <c r="S157" s="16" t="s">
        <v>391</v>
      </c>
    </row>
    <row r="158" spans="1:19" x14ac:dyDescent="0.25">
      <c r="A158" s="34" t="s">
        <v>175</v>
      </c>
      <c r="B158" s="8">
        <v>566957</v>
      </c>
      <c r="C158" s="8" t="s">
        <v>287</v>
      </c>
      <c r="D158" s="8" t="s">
        <v>288</v>
      </c>
      <c r="E158" s="14" t="s">
        <v>122</v>
      </c>
      <c r="F158" s="14"/>
      <c r="G158" s="14"/>
      <c r="H158" s="14"/>
      <c r="I158" s="14"/>
      <c r="J158" s="14"/>
      <c r="K158" s="14">
        <v>24</v>
      </c>
      <c r="L158" s="14"/>
      <c r="M158" s="14"/>
      <c r="N158" s="14"/>
      <c r="O158" s="14"/>
      <c r="P158" s="15"/>
      <c r="Q158" s="34">
        <f t="shared" si="3"/>
        <v>24</v>
      </c>
      <c r="R158" s="69">
        <v>24</v>
      </c>
      <c r="S158" s="16" t="s">
        <v>391</v>
      </c>
    </row>
    <row r="159" spans="1:19" x14ac:dyDescent="0.25">
      <c r="A159" s="34" t="s">
        <v>175</v>
      </c>
      <c r="B159" s="8">
        <v>601777</v>
      </c>
      <c r="C159" s="8" t="s">
        <v>205</v>
      </c>
      <c r="D159" s="8" t="s">
        <v>206</v>
      </c>
      <c r="E159" s="14" t="s">
        <v>159</v>
      </c>
      <c r="F159" s="14"/>
      <c r="G159" s="14">
        <v>5</v>
      </c>
      <c r="H159" s="14"/>
      <c r="I159" s="14"/>
      <c r="J159" s="14"/>
      <c r="K159" s="14">
        <v>18</v>
      </c>
      <c r="L159" s="14"/>
      <c r="M159" s="14"/>
      <c r="N159" s="14"/>
      <c r="O159" s="14"/>
      <c r="P159" s="15"/>
      <c r="Q159" s="34">
        <f t="shared" si="3"/>
        <v>23</v>
      </c>
      <c r="R159" s="69">
        <v>23</v>
      </c>
      <c r="S159" s="69">
        <v>30</v>
      </c>
    </row>
    <row r="160" spans="1:19" x14ac:dyDescent="0.25">
      <c r="A160" s="34" t="s">
        <v>175</v>
      </c>
      <c r="B160" s="8">
        <v>713520</v>
      </c>
      <c r="C160" s="14" t="s">
        <v>369</v>
      </c>
      <c r="D160" s="14" t="s">
        <v>370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>
        <v>6</v>
      </c>
      <c r="P160" s="15">
        <v>15</v>
      </c>
      <c r="Q160" s="34">
        <f t="shared" si="3"/>
        <v>21</v>
      </c>
      <c r="R160" s="69">
        <v>21</v>
      </c>
      <c r="S160" s="69">
        <v>31</v>
      </c>
    </row>
    <row r="161" spans="1:19" x14ac:dyDescent="0.25">
      <c r="A161" s="34" t="s">
        <v>175</v>
      </c>
      <c r="B161" s="8">
        <v>595078</v>
      </c>
      <c r="C161" s="14" t="s">
        <v>328</v>
      </c>
      <c r="D161" s="14" t="s">
        <v>129</v>
      </c>
      <c r="E161" s="14"/>
      <c r="F161" s="14"/>
      <c r="G161" s="14"/>
      <c r="H161" s="14"/>
      <c r="I161" s="14"/>
      <c r="J161" s="14"/>
      <c r="K161" s="14"/>
      <c r="L161" s="14"/>
      <c r="M161" s="14">
        <v>17</v>
      </c>
      <c r="N161" s="14"/>
      <c r="O161" s="14"/>
      <c r="P161" s="15"/>
      <c r="Q161" s="34">
        <f t="shared" si="3"/>
        <v>17</v>
      </c>
      <c r="R161" s="69">
        <v>17</v>
      </c>
      <c r="S161" s="69">
        <v>32</v>
      </c>
    </row>
    <row r="162" spans="1:19" x14ac:dyDescent="0.25">
      <c r="A162" s="34" t="s">
        <v>175</v>
      </c>
      <c r="B162" s="8">
        <v>644907</v>
      </c>
      <c r="C162" s="14" t="s">
        <v>334</v>
      </c>
      <c r="D162" s="14" t="s">
        <v>335</v>
      </c>
      <c r="E162" s="14"/>
      <c r="F162" s="14"/>
      <c r="G162" s="14"/>
      <c r="H162" s="14"/>
      <c r="I162" s="14"/>
      <c r="J162" s="14"/>
      <c r="K162" s="14"/>
      <c r="L162" s="14">
        <v>10</v>
      </c>
      <c r="M162" s="14"/>
      <c r="N162" s="14"/>
      <c r="O162" s="14"/>
      <c r="P162" s="15"/>
      <c r="Q162" s="34">
        <f t="shared" si="3"/>
        <v>10</v>
      </c>
      <c r="R162" s="69">
        <v>10</v>
      </c>
      <c r="S162" s="69">
        <v>33</v>
      </c>
    </row>
    <row r="163" spans="1:19" x14ac:dyDescent="0.25">
      <c r="A163" s="34" t="s">
        <v>175</v>
      </c>
      <c r="B163" s="8">
        <v>604718</v>
      </c>
      <c r="C163" s="8" t="s">
        <v>199</v>
      </c>
      <c r="D163" s="8" t="s">
        <v>200</v>
      </c>
      <c r="E163" s="14"/>
      <c r="F163" s="14"/>
      <c r="G163" s="14">
        <v>9</v>
      </c>
      <c r="H163" s="14"/>
      <c r="I163" s="14"/>
      <c r="J163" s="14"/>
      <c r="K163" s="14"/>
      <c r="L163" s="14"/>
      <c r="M163" s="14"/>
      <c r="N163" s="14"/>
      <c r="O163" s="14"/>
      <c r="P163" s="15"/>
      <c r="Q163" s="34">
        <f t="shared" si="3"/>
        <v>9</v>
      </c>
      <c r="R163" s="69">
        <v>9</v>
      </c>
      <c r="S163" s="16" t="s">
        <v>392</v>
      </c>
    </row>
    <row r="164" spans="1:19" x14ac:dyDescent="0.25">
      <c r="A164" s="34" t="s">
        <v>175</v>
      </c>
      <c r="B164" s="8">
        <v>661256</v>
      </c>
      <c r="C164" s="14" t="s">
        <v>336</v>
      </c>
      <c r="D164" s="14" t="s">
        <v>337</v>
      </c>
      <c r="E164" s="14"/>
      <c r="F164" s="14"/>
      <c r="G164" s="14"/>
      <c r="H164" s="14"/>
      <c r="I164" s="14"/>
      <c r="J164" s="14"/>
      <c r="K164" s="14"/>
      <c r="L164" s="14"/>
      <c r="M164" s="14">
        <v>9</v>
      </c>
      <c r="N164" s="14"/>
      <c r="O164" s="14"/>
      <c r="P164" s="15"/>
      <c r="Q164" s="34">
        <f t="shared" si="3"/>
        <v>9</v>
      </c>
      <c r="R164" s="69">
        <v>9</v>
      </c>
      <c r="S164" s="16" t="s">
        <v>392</v>
      </c>
    </row>
    <row r="165" spans="1:19" x14ac:dyDescent="0.25">
      <c r="A165" s="34" t="s">
        <v>175</v>
      </c>
      <c r="B165" s="8">
        <v>639688</v>
      </c>
      <c r="C165" s="8" t="s">
        <v>201</v>
      </c>
      <c r="D165" s="8" t="s">
        <v>202</v>
      </c>
      <c r="E165" s="14"/>
      <c r="F165" s="14"/>
      <c r="G165" s="14">
        <v>8</v>
      </c>
      <c r="H165" s="14"/>
      <c r="I165" s="14"/>
      <c r="J165" s="14"/>
      <c r="K165" s="14"/>
      <c r="L165" s="14"/>
      <c r="M165" s="14"/>
      <c r="N165" s="14"/>
      <c r="O165" s="14"/>
      <c r="P165" s="15"/>
      <c r="Q165" s="34">
        <f t="shared" si="3"/>
        <v>8</v>
      </c>
      <c r="R165" s="69">
        <v>8</v>
      </c>
      <c r="S165" s="16" t="s">
        <v>393</v>
      </c>
    </row>
    <row r="166" spans="1:19" x14ac:dyDescent="0.25">
      <c r="A166" s="34" t="s">
        <v>175</v>
      </c>
      <c r="B166" s="8">
        <v>650132</v>
      </c>
      <c r="C166" s="14" t="s">
        <v>338</v>
      </c>
      <c r="D166" s="14" t="s">
        <v>339</v>
      </c>
      <c r="E166" s="14"/>
      <c r="F166" s="14"/>
      <c r="G166" s="14"/>
      <c r="H166" s="14"/>
      <c r="I166" s="14"/>
      <c r="J166" s="14"/>
      <c r="K166" s="14"/>
      <c r="L166" s="14">
        <v>8</v>
      </c>
      <c r="M166" s="14"/>
      <c r="N166" s="14"/>
      <c r="O166" s="14"/>
      <c r="P166" s="15"/>
      <c r="Q166" s="34">
        <f t="shared" si="3"/>
        <v>8</v>
      </c>
      <c r="R166" s="69">
        <v>8</v>
      </c>
      <c r="S166" s="16" t="s">
        <v>393</v>
      </c>
    </row>
    <row r="167" spans="1:19" x14ac:dyDescent="0.25">
      <c r="A167" s="34" t="s">
        <v>175</v>
      </c>
      <c r="B167" s="8">
        <v>711466</v>
      </c>
      <c r="C167" s="14" t="s">
        <v>360</v>
      </c>
      <c r="D167" s="14" t="s">
        <v>361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31" t="s">
        <v>368</v>
      </c>
      <c r="O167" s="14">
        <v>7</v>
      </c>
      <c r="P167" s="15"/>
      <c r="Q167" s="10">
        <f t="shared" si="3"/>
        <v>7</v>
      </c>
      <c r="R167" s="69">
        <v>7</v>
      </c>
      <c r="S167" s="69">
        <v>38</v>
      </c>
    </row>
    <row r="168" spans="1:19" x14ac:dyDescent="0.25">
      <c r="A168" s="34" t="s">
        <v>175</v>
      </c>
      <c r="B168" s="8">
        <v>650334</v>
      </c>
      <c r="C168" s="14" t="s">
        <v>340</v>
      </c>
      <c r="D168" s="14" t="s">
        <v>341</v>
      </c>
      <c r="E168" s="14"/>
      <c r="F168" s="14"/>
      <c r="G168" s="14"/>
      <c r="H168" s="14"/>
      <c r="I168" s="14"/>
      <c r="J168" s="14"/>
      <c r="K168" s="14"/>
      <c r="L168" s="14">
        <v>6</v>
      </c>
      <c r="M168" s="14"/>
      <c r="N168" s="14"/>
      <c r="O168" s="14"/>
      <c r="P168" s="15"/>
      <c r="Q168" s="34">
        <f t="shared" si="3"/>
        <v>6</v>
      </c>
      <c r="R168" s="69">
        <v>6</v>
      </c>
      <c r="S168" s="69">
        <v>39</v>
      </c>
    </row>
    <row r="169" spans="1:19" x14ac:dyDescent="0.25">
      <c r="A169" s="34" t="s">
        <v>175</v>
      </c>
      <c r="B169" s="8">
        <v>647632</v>
      </c>
      <c r="C169" s="8" t="s">
        <v>207</v>
      </c>
      <c r="D169" s="8" t="s">
        <v>208</v>
      </c>
      <c r="E169" s="14"/>
      <c r="F169" s="14"/>
      <c r="G169" s="14">
        <v>4</v>
      </c>
      <c r="H169" s="14"/>
      <c r="I169" s="14"/>
      <c r="J169" s="14"/>
      <c r="K169" s="14"/>
      <c r="L169" s="14"/>
      <c r="M169" s="14"/>
      <c r="N169" s="14"/>
      <c r="O169" s="14"/>
      <c r="P169" s="15"/>
      <c r="Q169" s="10">
        <f t="shared" si="3"/>
        <v>4</v>
      </c>
      <c r="R169" s="69">
        <v>4</v>
      </c>
      <c r="S169" s="69">
        <v>40</v>
      </c>
    </row>
    <row r="170" spans="1:19" x14ac:dyDescent="0.25">
      <c r="A170" s="34" t="s">
        <v>175</v>
      </c>
      <c r="B170" s="31" t="s">
        <v>45</v>
      </c>
      <c r="C170" s="8" t="s">
        <v>160</v>
      </c>
      <c r="D170" s="8" t="s">
        <v>209</v>
      </c>
      <c r="E170" s="14"/>
      <c r="F170" s="32"/>
      <c r="G170" s="14"/>
      <c r="H170" s="32" t="s">
        <v>62</v>
      </c>
      <c r="I170" s="14"/>
      <c r="J170" s="14"/>
      <c r="K170" s="14"/>
      <c r="L170" s="14"/>
      <c r="M170" s="14"/>
      <c r="N170" s="14"/>
      <c r="O170" s="32" t="s">
        <v>62</v>
      </c>
      <c r="P170" s="15"/>
      <c r="Q170" s="76" t="s">
        <v>62</v>
      </c>
      <c r="R170" s="16"/>
      <c r="S170" s="37"/>
    </row>
    <row r="171" spans="1:19" x14ac:dyDescent="0.25">
      <c r="A171" s="34" t="s">
        <v>175</v>
      </c>
      <c r="B171" s="31" t="s">
        <v>45</v>
      </c>
      <c r="C171" s="8" t="s">
        <v>210</v>
      </c>
      <c r="D171" s="8" t="s">
        <v>211</v>
      </c>
      <c r="E171" s="14"/>
      <c r="F171" s="32"/>
      <c r="G171" s="14"/>
      <c r="H171" s="32" t="s">
        <v>62</v>
      </c>
      <c r="I171" s="14"/>
      <c r="J171" s="14"/>
      <c r="K171" s="14"/>
      <c r="L171" s="14"/>
      <c r="M171" s="14"/>
      <c r="N171" s="14"/>
      <c r="O171" s="45"/>
      <c r="P171" s="15"/>
      <c r="Q171" s="81" t="s">
        <v>62</v>
      </c>
      <c r="R171" s="16"/>
      <c r="S171" s="37"/>
    </row>
    <row r="172" spans="1:19" x14ac:dyDescent="0.25">
      <c r="A172" s="34" t="s">
        <v>175</v>
      </c>
      <c r="B172" s="31" t="s">
        <v>45</v>
      </c>
      <c r="C172" s="8" t="s">
        <v>212</v>
      </c>
      <c r="D172" s="8" t="s">
        <v>213</v>
      </c>
      <c r="E172" s="14"/>
      <c r="F172" s="32"/>
      <c r="G172" s="14"/>
      <c r="H172" s="32" t="s">
        <v>62</v>
      </c>
      <c r="I172" s="14"/>
      <c r="J172" s="14"/>
      <c r="K172" s="14"/>
      <c r="L172" s="14"/>
      <c r="M172" s="14"/>
      <c r="N172" s="14"/>
      <c r="O172" s="45"/>
      <c r="P172" s="15"/>
      <c r="Q172" s="81" t="s">
        <v>62</v>
      </c>
      <c r="R172" s="16"/>
      <c r="S172" s="14"/>
    </row>
    <row r="173" spans="1:19" x14ac:dyDescent="0.25">
      <c r="A173" s="34" t="s">
        <v>175</v>
      </c>
      <c r="B173" s="31" t="s">
        <v>45</v>
      </c>
      <c r="C173" s="8" t="s">
        <v>180</v>
      </c>
      <c r="D173" s="8" t="s">
        <v>214</v>
      </c>
      <c r="E173" s="14"/>
      <c r="F173" s="32"/>
      <c r="G173" s="14"/>
      <c r="H173" s="32" t="s">
        <v>62</v>
      </c>
      <c r="I173" s="14"/>
      <c r="J173" s="14"/>
      <c r="K173" s="14"/>
      <c r="L173" s="14"/>
      <c r="M173" s="14"/>
      <c r="N173" s="14"/>
      <c r="O173" s="45"/>
      <c r="P173" s="15"/>
      <c r="Q173" s="81" t="s">
        <v>62</v>
      </c>
      <c r="R173" s="16"/>
      <c r="S173" s="14"/>
    </row>
    <row r="174" spans="1:19" x14ac:dyDescent="0.25">
      <c r="A174" s="34" t="s">
        <v>175</v>
      </c>
      <c r="B174" s="31" t="s">
        <v>45</v>
      </c>
      <c r="C174" s="8" t="s">
        <v>215</v>
      </c>
      <c r="D174" s="8" t="s">
        <v>174</v>
      </c>
      <c r="E174" s="14"/>
      <c r="F174" s="37"/>
      <c r="G174" s="37"/>
      <c r="H174" s="32" t="s">
        <v>62</v>
      </c>
      <c r="I174" s="37"/>
      <c r="J174" s="37"/>
      <c r="K174" s="37"/>
      <c r="L174" s="37"/>
      <c r="M174" s="37"/>
      <c r="N174" s="37"/>
      <c r="O174" s="61"/>
      <c r="P174" s="15"/>
      <c r="Q174" s="81" t="s">
        <v>62</v>
      </c>
      <c r="R174" s="68"/>
      <c r="S174" s="14"/>
    </row>
    <row r="175" spans="1:19" x14ac:dyDescent="0.25">
      <c r="A175" s="34" t="s">
        <v>175</v>
      </c>
      <c r="B175" s="31" t="s">
        <v>342</v>
      </c>
      <c r="C175" s="35" t="s">
        <v>319</v>
      </c>
      <c r="D175" s="35" t="s">
        <v>343</v>
      </c>
      <c r="E175" s="37"/>
      <c r="F175" s="37"/>
      <c r="G175" s="37"/>
      <c r="H175" s="37"/>
      <c r="I175" s="37"/>
      <c r="J175" s="37"/>
      <c r="K175" s="37"/>
      <c r="L175" s="32" t="s">
        <v>62</v>
      </c>
      <c r="M175" s="32" t="s">
        <v>62</v>
      </c>
      <c r="N175" s="37"/>
      <c r="O175" s="61"/>
      <c r="P175" s="18"/>
      <c r="Q175" s="81" t="s">
        <v>62</v>
      </c>
      <c r="R175" s="68"/>
      <c r="S175" s="14"/>
    </row>
    <row r="176" spans="1:19" x14ac:dyDescent="0.25">
      <c r="A176" s="34" t="s">
        <v>175</v>
      </c>
      <c r="B176" s="31" t="s">
        <v>344</v>
      </c>
      <c r="C176" s="14" t="s">
        <v>345</v>
      </c>
      <c r="D176" s="14" t="s">
        <v>346</v>
      </c>
      <c r="E176" s="37"/>
      <c r="F176" s="37"/>
      <c r="G176" s="37"/>
      <c r="H176" s="37"/>
      <c r="I176" s="37"/>
      <c r="J176" s="37"/>
      <c r="K176" s="37"/>
      <c r="L176" s="32" t="s">
        <v>62</v>
      </c>
      <c r="M176" s="37"/>
      <c r="N176" s="37"/>
      <c r="O176" s="61"/>
      <c r="P176" s="18"/>
      <c r="Q176" s="81" t="s">
        <v>62</v>
      </c>
      <c r="R176" s="68"/>
      <c r="S176" s="14"/>
    </row>
    <row r="177" spans="1:19" x14ac:dyDescent="0.25">
      <c r="A177" s="34" t="s">
        <v>175</v>
      </c>
      <c r="B177" s="31" t="s">
        <v>45</v>
      </c>
      <c r="C177" s="35" t="s">
        <v>347</v>
      </c>
      <c r="D177" s="35" t="s">
        <v>348</v>
      </c>
      <c r="E177" s="37"/>
      <c r="F177" s="37"/>
      <c r="G177" s="37"/>
      <c r="H177" s="37"/>
      <c r="I177" s="37"/>
      <c r="J177" s="37"/>
      <c r="K177" s="37"/>
      <c r="L177" s="32" t="s">
        <v>62</v>
      </c>
      <c r="M177" s="37"/>
      <c r="N177" s="37"/>
      <c r="O177" s="61"/>
      <c r="P177" s="18"/>
      <c r="Q177" s="81" t="s">
        <v>62</v>
      </c>
      <c r="R177" s="68"/>
      <c r="S177" s="14"/>
    </row>
    <row r="178" spans="1:19" x14ac:dyDescent="0.25">
      <c r="A178" s="34" t="s">
        <v>175</v>
      </c>
      <c r="B178" s="31" t="s">
        <v>45</v>
      </c>
      <c r="C178" s="14" t="s">
        <v>349</v>
      </c>
      <c r="D178" s="14" t="s">
        <v>350</v>
      </c>
      <c r="E178" s="37"/>
      <c r="F178" s="37"/>
      <c r="G178" s="37"/>
      <c r="H178" s="37"/>
      <c r="I178" s="37"/>
      <c r="J178" s="37"/>
      <c r="K178" s="37"/>
      <c r="L178" s="37"/>
      <c r="M178" s="32" t="s">
        <v>62</v>
      </c>
      <c r="N178" s="37"/>
      <c r="O178" s="61"/>
      <c r="P178" s="18"/>
      <c r="Q178" s="81" t="s">
        <v>62</v>
      </c>
      <c r="R178" s="68"/>
      <c r="S178" s="14"/>
    </row>
    <row r="179" spans="1:19" x14ac:dyDescent="0.25">
      <c r="A179" s="34" t="s">
        <v>175</v>
      </c>
      <c r="B179" s="31" t="s">
        <v>45</v>
      </c>
      <c r="C179" s="14" t="s">
        <v>351</v>
      </c>
      <c r="D179" s="14" t="s">
        <v>254</v>
      </c>
      <c r="E179" s="60"/>
      <c r="F179" s="37"/>
      <c r="G179" s="37"/>
      <c r="H179" s="37"/>
      <c r="I179" s="37"/>
      <c r="J179" s="37"/>
      <c r="K179" s="37"/>
      <c r="L179" s="37"/>
      <c r="M179" s="32" t="s">
        <v>62</v>
      </c>
      <c r="N179" s="37"/>
      <c r="O179" s="61"/>
      <c r="P179" s="18"/>
      <c r="Q179" s="81" t="s">
        <v>62</v>
      </c>
      <c r="R179" s="68"/>
      <c r="S179" s="10"/>
    </row>
    <row r="180" spans="1:19" x14ac:dyDescent="0.25">
      <c r="A180" s="34" t="s">
        <v>175</v>
      </c>
      <c r="B180" s="31" t="s">
        <v>45</v>
      </c>
      <c r="C180" s="14" t="s">
        <v>352</v>
      </c>
      <c r="D180" s="14" t="s">
        <v>353</v>
      </c>
      <c r="E180" s="60"/>
      <c r="F180" s="37"/>
      <c r="G180" s="37"/>
      <c r="H180" s="37"/>
      <c r="I180" s="37"/>
      <c r="J180" s="37"/>
      <c r="K180" s="37"/>
      <c r="L180" s="37"/>
      <c r="M180" s="32" t="s">
        <v>62</v>
      </c>
      <c r="N180" s="37"/>
      <c r="O180" s="37"/>
      <c r="P180" s="18"/>
      <c r="Q180" s="76" t="s">
        <v>62</v>
      </c>
      <c r="R180" s="68"/>
      <c r="S180" s="14"/>
    </row>
    <row r="181" spans="1:19" customFormat="1" ht="16" x14ac:dyDescent="0.2">
      <c r="P181" s="17"/>
      <c r="R181" s="88"/>
    </row>
    <row r="182" spans="1:19" customFormat="1" ht="16" x14ac:dyDescent="0.2">
      <c r="P182" s="17"/>
      <c r="R182" s="88"/>
    </row>
    <row r="183" spans="1:19" x14ac:dyDescent="0.25">
      <c r="A183" s="34" t="s">
        <v>216</v>
      </c>
      <c r="B183" s="8">
        <v>647910</v>
      </c>
      <c r="C183" s="8" t="s">
        <v>219</v>
      </c>
      <c r="D183" s="8" t="s">
        <v>220</v>
      </c>
      <c r="E183" s="14" t="s">
        <v>39</v>
      </c>
      <c r="F183" s="14"/>
      <c r="G183" s="14">
        <v>37</v>
      </c>
      <c r="H183" s="14">
        <v>30</v>
      </c>
      <c r="I183" s="14"/>
      <c r="J183" s="14"/>
      <c r="K183" s="14">
        <v>24</v>
      </c>
      <c r="L183" s="14">
        <v>35</v>
      </c>
      <c r="M183" s="14"/>
      <c r="N183" s="14">
        <v>35</v>
      </c>
      <c r="O183" s="14">
        <v>35</v>
      </c>
      <c r="P183" s="14">
        <v>25.5</v>
      </c>
      <c r="Q183" s="80">
        <f t="shared" ref="Q183:Q200" si="4">SUM(F183:P183)</f>
        <v>221.5</v>
      </c>
      <c r="R183" s="87">
        <v>221.5</v>
      </c>
      <c r="S183" s="84">
        <v>1</v>
      </c>
    </row>
    <row r="184" spans="1:19" x14ac:dyDescent="0.25">
      <c r="A184" s="34" t="s">
        <v>216</v>
      </c>
      <c r="B184" s="8">
        <v>457356</v>
      </c>
      <c r="C184" s="8" t="s">
        <v>234</v>
      </c>
      <c r="D184" s="8" t="s">
        <v>235</v>
      </c>
      <c r="E184" s="14"/>
      <c r="F184" s="14"/>
      <c r="G184" s="14">
        <v>17</v>
      </c>
      <c r="H184" s="14">
        <v>24</v>
      </c>
      <c r="I184" s="14">
        <v>27</v>
      </c>
      <c r="J184" s="14"/>
      <c r="K184" s="14"/>
      <c r="L184" s="14">
        <v>24</v>
      </c>
      <c r="M184" s="14">
        <v>24</v>
      </c>
      <c r="N184" s="14">
        <v>22</v>
      </c>
      <c r="O184" s="14"/>
      <c r="P184" s="14">
        <v>18</v>
      </c>
      <c r="Q184" s="80">
        <f t="shared" si="4"/>
        <v>156</v>
      </c>
      <c r="R184" s="87">
        <v>156</v>
      </c>
      <c r="S184" s="84">
        <v>2</v>
      </c>
    </row>
    <row r="185" spans="1:19" x14ac:dyDescent="0.25">
      <c r="A185" s="34" t="s">
        <v>216</v>
      </c>
      <c r="B185" s="8">
        <v>590296</v>
      </c>
      <c r="C185" s="14" t="s">
        <v>279</v>
      </c>
      <c r="D185" s="14" t="s">
        <v>280</v>
      </c>
      <c r="E185" s="37"/>
      <c r="F185" s="37"/>
      <c r="G185" s="37"/>
      <c r="H185" s="37">
        <v>18</v>
      </c>
      <c r="I185" s="14"/>
      <c r="J185" s="14">
        <v>35</v>
      </c>
      <c r="K185" s="14"/>
      <c r="L185" s="14"/>
      <c r="M185" s="14">
        <v>22</v>
      </c>
      <c r="N185" s="14">
        <v>18</v>
      </c>
      <c r="O185" s="14">
        <v>19</v>
      </c>
      <c r="P185" s="14"/>
      <c r="Q185" s="80">
        <f t="shared" si="4"/>
        <v>112</v>
      </c>
      <c r="R185" s="87">
        <v>112</v>
      </c>
      <c r="S185" s="84">
        <v>3</v>
      </c>
    </row>
    <row r="186" spans="1:19" x14ac:dyDescent="0.25">
      <c r="A186" s="34" t="s">
        <v>216</v>
      </c>
      <c r="B186" s="8">
        <v>610815</v>
      </c>
      <c r="C186" s="8" t="s">
        <v>99</v>
      </c>
      <c r="D186" s="8" t="s">
        <v>232</v>
      </c>
      <c r="E186" s="14"/>
      <c r="F186" s="14"/>
      <c r="G186" s="14">
        <v>19</v>
      </c>
      <c r="H186" s="14"/>
      <c r="I186" s="14"/>
      <c r="J186" s="14"/>
      <c r="K186" s="14"/>
      <c r="L186" s="14"/>
      <c r="M186" s="14">
        <v>35</v>
      </c>
      <c r="N186" s="14"/>
      <c r="O186" s="14">
        <v>27</v>
      </c>
      <c r="P186" s="14">
        <v>21</v>
      </c>
      <c r="Q186" s="80">
        <f t="shared" si="4"/>
        <v>102</v>
      </c>
      <c r="R186" s="87">
        <v>102</v>
      </c>
      <c r="S186" s="84">
        <v>4</v>
      </c>
    </row>
    <row r="187" spans="1:19" x14ac:dyDescent="0.25">
      <c r="A187" s="34" t="s">
        <v>216</v>
      </c>
      <c r="B187" s="8">
        <v>657470</v>
      </c>
      <c r="C187" s="8" t="s">
        <v>230</v>
      </c>
      <c r="D187" s="8" t="s">
        <v>231</v>
      </c>
      <c r="E187" s="14"/>
      <c r="F187" s="14"/>
      <c r="G187" s="14">
        <v>20</v>
      </c>
      <c r="H187" s="14"/>
      <c r="I187" s="14">
        <v>30</v>
      </c>
      <c r="J187" s="14"/>
      <c r="K187" s="14"/>
      <c r="L187" s="14"/>
      <c r="M187" s="14"/>
      <c r="N187" s="14"/>
      <c r="O187" s="14">
        <v>24</v>
      </c>
      <c r="P187" s="14">
        <v>22.5</v>
      </c>
      <c r="Q187" s="80">
        <f t="shared" si="4"/>
        <v>96.5</v>
      </c>
      <c r="R187" s="87">
        <v>96.5</v>
      </c>
      <c r="S187" s="84">
        <v>5</v>
      </c>
    </row>
    <row r="188" spans="1:19" x14ac:dyDescent="0.25">
      <c r="A188" s="34" t="s">
        <v>216</v>
      </c>
      <c r="B188" s="8">
        <v>655901</v>
      </c>
      <c r="C188" s="14" t="s">
        <v>28</v>
      </c>
      <c r="D188" s="14" t="s">
        <v>274</v>
      </c>
      <c r="E188" s="37"/>
      <c r="F188" s="37"/>
      <c r="G188" s="37"/>
      <c r="H188" s="37">
        <v>35</v>
      </c>
      <c r="I188" s="14"/>
      <c r="J188" s="14"/>
      <c r="K188" s="14"/>
      <c r="L188" s="14"/>
      <c r="M188" s="14"/>
      <c r="N188" s="14">
        <v>27</v>
      </c>
      <c r="O188" s="14">
        <v>30</v>
      </c>
      <c r="P188" s="14"/>
      <c r="Q188" s="80">
        <f t="shared" si="4"/>
        <v>92</v>
      </c>
      <c r="R188" s="86">
        <v>92</v>
      </c>
      <c r="S188" s="84">
        <v>6</v>
      </c>
    </row>
    <row r="189" spans="1:19" x14ac:dyDescent="0.25">
      <c r="A189" s="34" t="s">
        <v>216</v>
      </c>
      <c r="B189" s="8">
        <v>487046</v>
      </c>
      <c r="C189" s="14" t="s">
        <v>289</v>
      </c>
      <c r="D189" s="14" t="s">
        <v>290</v>
      </c>
      <c r="E189" s="14"/>
      <c r="F189" s="14"/>
      <c r="G189" s="14"/>
      <c r="H189" s="14"/>
      <c r="I189" s="14"/>
      <c r="J189" s="14"/>
      <c r="K189" s="14">
        <v>35</v>
      </c>
      <c r="L189" s="14"/>
      <c r="M189" s="14">
        <v>30</v>
      </c>
      <c r="N189" s="14"/>
      <c r="O189" s="14"/>
      <c r="P189" s="14">
        <v>24</v>
      </c>
      <c r="Q189" s="82">
        <f t="shared" si="4"/>
        <v>89</v>
      </c>
      <c r="R189" s="87">
        <v>89</v>
      </c>
      <c r="S189" s="84">
        <v>7</v>
      </c>
    </row>
    <row r="190" spans="1:19" x14ac:dyDescent="0.25">
      <c r="A190" s="34" t="s">
        <v>216</v>
      </c>
      <c r="B190" s="8">
        <v>656566</v>
      </c>
      <c r="C190" s="8" t="s">
        <v>228</v>
      </c>
      <c r="D190" s="8" t="s">
        <v>229</v>
      </c>
      <c r="E190" s="14"/>
      <c r="F190" s="14"/>
      <c r="G190" s="14">
        <v>22</v>
      </c>
      <c r="H190" s="14">
        <v>27</v>
      </c>
      <c r="I190" s="14"/>
      <c r="J190" s="14"/>
      <c r="K190" s="14"/>
      <c r="L190" s="14"/>
      <c r="M190" s="14"/>
      <c r="N190" s="14">
        <v>30</v>
      </c>
      <c r="O190" s="14"/>
      <c r="P190" s="14"/>
      <c r="Q190" s="80">
        <f t="shared" si="4"/>
        <v>79</v>
      </c>
      <c r="R190" s="87">
        <v>79</v>
      </c>
      <c r="S190" s="84">
        <v>8</v>
      </c>
    </row>
    <row r="191" spans="1:19" x14ac:dyDescent="0.25">
      <c r="A191" s="34" t="s">
        <v>216</v>
      </c>
      <c r="B191" s="8">
        <v>634899</v>
      </c>
      <c r="C191" s="8" t="s">
        <v>227</v>
      </c>
      <c r="D191" s="8" t="s">
        <v>189</v>
      </c>
      <c r="E191" s="14"/>
      <c r="F191" s="14"/>
      <c r="G191" s="14">
        <v>24</v>
      </c>
      <c r="H191" s="14"/>
      <c r="I191" s="14"/>
      <c r="J191" s="14"/>
      <c r="K191" s="14"/>
      <c r="L191" s="14"/>
      <c r="M191" s="14">
        <v>27</v>
      </c>
      <c r="N191" s="14"/>
      <c r="O191" s="14"/>
      <c r="P191" s="14">
        <v>27</v>
      </c>
      <c r="Q191" s="80">
        <f t="shared" si="4"/>
        <v>78</v>
      </c>
      <c r="R191" s="87">
        <v>78</v>
      </c>
      <c r="S191" s="84">
        <v>9</v>
      </c>
    </row>
    <row r="192" spans="1:19" x14ac:dyDescent="0.25">
      <c r="A192" s="34" t="s">
        <v>216</v>
      </c>
      <c r="B192" s="8">
        <v>659553</v>
      </c>
      <c r="C192" s="14" t="s">
        <v>277</v>
      </c>
      <c r="D192" s="14" t="s">
        <v>278</v>
      </c>
      <c r="E192" s="37"/>
      <c r="F192" s="37"/>
      <c r="G192" s="37"/>
      <c r="H192" s="37"/>
      <c r="I192" s="14">
        <v>22</v>
      </c>
      <c r="J192" s="14"/>
      <c r="K192" s="14"/>
      <c r="L192" s="14">
        <v>20</v>
      </c>
      <c r="M192" s="14"/>
      <c r="N192" s="14">
        <v>15</v>
      </c>
      <c r="O192" s="14"/>
      <c r="P192" s="14">
        <v>16.5</v>
      </c>
      <c r="Q192" s="80">
        <f t="shared" si="4"/>
        <v>73.5</v>
      </c>
      <c r="R192" s="87">
        <v>73.5</v>
      </c>
      <c r="S192" s="84">
        <v>10</v>
      </c>
    </row>
    <row r="193" spans="1:19" x14ac:dyDescent="0.25">
      <c r="A193" s="34" t="s">
        <v>216</v>
      </c>
      <c r="B193" s="8">
        <v>644537</v>
      </c>
      <c r="C193" s="8" t="s">
        <v>362</v>
      </c>
      <c r="D193" s="8" t="s">
        <v>254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4">
        <v>24</v>
      </c>
      <c r="O193" s="14">
        <v>22</v>
      </c>
      <c r="P193" s="14">
        <v>19.5</v>
      </c>
      <c r="Q193" s="80">
        <f t="shared" si="4"/>
        <v>65.5</v>
      </c>
      <c r="R193" s="87">
        <v>65.5</v>
      </c>
      <c r="S193" s="84">
        <v>11</v>
      </c>
    </row>
    <row r="194" spans="1:19" x14ac:dyDescent="0.25">
      <c r="A194" s="34" t="s">
        <v>216</v>
      </c>
      <c r="B194" s="8">
        <v>503374</v>
      </c>
      <c r="C194" s="8" t="s">
        <v>43</v>
      </c>
      <c r="D194" s="8" t="s">
        <v>221</v>
      </c>
      <c r="E194" s="14"/>
      <c r="F194" s="14"/>
      <c r="G194" s="14">
        <v>35</v>
      </c>
      <c r="H194" s="14"/>
      <c r="I194" s="14"/>
      <c r="J194" s="14"/>
      <c r="K194" s="14"/>
      <c r="L194" s="14"/>
      <c r="M194" s="14"/>
      <c r="N194" s="14"/>
      <c r="O194" s="14"/>
      <c r="P194" s="14">
        <v>28.5</v>
      </c>
      <c r="Q194" s="80">
        <f t="shared" si="4"/>
        <v>63.5</v>
      </c>
      <c r="R194" s="87">
        <v>63.5</v>
      </c>
      <c r="S194" s="84">
        <v>12</v>
      </c>
    </row>
    <row r="195" spans="1:19" x14ac:dyDescent="0.25">
      <c r="A195" s="34" t="s">
        <v>216</v>
      </c>
      <c r="B195" s="8">
        <v>647816</v>
      </c>
      <c r="C195" s="14" t="s">
        <v>225</v>
      </c>
      <c r="D195" s="14" t="s">
        <v>226</v>
      </c>
      <c r="E195" s="14" t="s">
        <v>159</v>
      </c>
      <c r="F195" s="14">
        <v>27</v>
      </c>
      <c r="G195" s="14"/>
      <c r="H195" s="14">
        <v>16</v>
      </c>
      <c r="I195" s="14"/>
      <c r="J195" s="14"/>
      <c r="K195" s="14">
        <v>20</v>
      </c>
      <c r="L195" s="14"/>
      <c r="M195" s="14"/>
      <c r="N195" s="14"/>
      <c r="O195" s="14"/>
      <c r="P195" s="14"/>
      <c r="Q195" s="80">
        <f t="shared" si="4"/>
        <v>63</v>
      </c>
      <c r="R195" s="87">
        <v>63</v>
      </c>
      <c r="S195" s="84">
        <v>13</v>
      </c>
    </row>
    <row r="196" spans="1:19" x14ac:dyDescent="0.25">
      <c r="A196" s="34" t="s">
        <v>216</v>
      </c>
      <c r="B196" s="8">
        <v>413208</v>
      </c>
      <c r="C196" s="14" t="s">
        <v>275</v>
      </c>
      <c r="D196" s="14" t="s">
        <v>276</v>
      </c>
      <c r="E196" s="37"/>
      <c r="F196" s="37"/>
      <c r="G196" s="37"/>
      <c r="H196" s="37"/>
      <c r="I196" s="14">
        <v>35</v>
      </c>
      <c r="J196" s="14"/>
      <c r="K196" s="14"/>
      <c r="L196" s="14">
        <v>27</v>
      </c>
      <c r="M196" s="14"/>
      <c r="N196" s="14"/>
      <c r="O196" s="14"/>
      <c r="P196" s="14"/>
      <c r="Q196" s="80">
        <f t="shared" si="4"/>
        <v>62</v>
      </c>
      <c r="R196" s="87">
        <v>62</v>
      </c>
      <c r="S196" s="84">
        <v>14</v>
      </c>
    </row>
    <row r="197" spans="1:19" x14ac:dyDescent="0.25">
      <c r="A197" s="34" t="s">
        <v>216</v>
      </c>
      <c r="B197" s="8">
        <v>503925</v>
      </c>
      <c r="C197" s="8" t="s">
        <v>99</v>
      </c>
      <c r="D197" s="8" t="s">
        <v>224</v>
      </c>
      <c r="E197" s="14"/>
      <c r="F197" s="14"/>
      <c r="G197" s="14">
        <v>30</v>
      </c>
      <c r="H197" s="14"/>
      <c r="I197" s="14"/>
      <c r="J197" s="14"/>
      <c r="K197" s="14"/>
      <c r="L197" s="14">
        <v>30</v>
      </c>
      <c r="M197" s="14"/>
      <c r="N197" s="14"/>
      <c r="O197" s="14"/>
      <c r="P197" s="14"/>
      <c r="Q197" s="80">
        <f t="shared" si="4"/>
        <v>60</v>
      </c>
      <c r="R197" s="87">
        <v>60</v>
      </c>
      <c r="S197" s="84">
        <v>15</v>
      </c>
    </row>
    <row r="198" spans="1:19" x14ac:dyDescent="0.25">
      <c r="A198" s="34" t="s">
        <v>216</v>
      </c>
      <c r="B198" s="8">
        <v>602615</v>
      </c>
      <c r="C198" s="14" t="s">
        <v>222</v>
      </c>
      <c r="D198" s="14" t="s">
        <v>223</v>
      </c>
      <c r="E198" s="8" t="s">
        <v>122</v>
      </c>
      <c r="F198" s="15">
        <v>35</v>
      </c>
      <c r="G198" s="10"/>
      <c r="H198" s="10"/>
      <c r="I198" s="10"/>
      <c r="J198" s="10"/>
      <c r="K198" s="15">
        <v>24</v>
      </c>
      <c r="L198" s="10"/>
      <c r="M198" s="10"/>
      <c r="N198" s="10"/>
      <c r="O198" s="10"/>
      <c r="P198" s="10"/>
      <c r="Q198" s="75">
        <f t="shared" si="4"/>
        <v>59</v>
      </c>
      <c r="R198" s="87">
        <v>59</v>
      </c>
      <c r="S198" s="84">
        <v>16</v>
      </c>
    </row>
    <row r="199" spans="1:19" x14ac:dyDescent="0.25">
      <c r="A199" s="34" t="s">
        <v>216</v>
      </c>
      <c r="B199" s="8">
        <v>587374</v>
      </c>
      <c r="C199" s="14" t="s">
        <v>217</v>
      </c>
      <c r="D199" s="14" t="s">
        <v>218</v>
      </c>
      <c r="E199" s="7" t="s">
        <v>159</v>
      </c>
      <c r="F199" s="14">
        <v>24</v>
      </c>
      <c r="G199" s="14">
        <v>13</v>
      </c>
      <c r="H199" s="14">
        <v>20</v>
      </c>
      <c r="I199" s="14"/>
      <c r="J199" s="14"/>
      <c r="K199" s="14"/>
      <c r="L199" s="14"/>
      <c r="M199" s="14"/>
      <c r="N199" s="14"/>
      <c r="O199" s="14"/>
      <c r="P199" s="14"/>
      <c r="Q199" s="80">
        <f t="shared" si="4"/>
        <v>57</v>
      </c>
      <c r="R199" s="87">
        <v>57</v>
      </c>
      <c r="S199" s="84">
        <v>17</v>
      </c>
    </row>
    <row r="200" spans="1:19" x14ac:dyDescent="0.25">
      <c r="A200" s="34" t="s">
        <v>216</v>
      </c>
      <c r="B200" s="8">
        <v>542226</v>
      </c>
      <c r="C200" s="14" t="s">
        <v>376</v>
      </c>
      <c r="D200" s="14" t="s">
        <v>377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>
        <v>52.5</v>
      </c>
      <c r="Q200" s="80">
        <f t="shared" si="4"/>
        <v>52.5</v>
      </c>
      <c r="R200" s="87">
        <v>52.5</v>
      </c>
      <c r="S200" s="84">
        <v>18</v>
      </c>
    </row>
    <row r="201" spans="1:19" x14ac:dyDescent="0.25">
      <c r="A201" s="34" t="s">
        <v>216</v>
      </c>
      <c r="B201" s="8">
        <v>478397</v>
      </c>
      <c r="C201" s="14" t="s">
        <v>378</v>
      </c>
      <c r="D201" s="14" t="s">
        <v>66</v>
      </c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>
        <v>45</v>
      </c>
      <c r="Q201" s="80">
        <f>SUM(P201)</f>
        <v>45</v>
      </c>
      <c r="R201" s="87">
        <v>45</v>
      </c>
      <c r="S201" s="84">
        <v>19</v>
      </c>
    </row>
    <row r="202" spans="1:19" x14ac:dyDescent="0.25">
      <c r="A202" s="34" t="s">
        <v>216</v>
      </c>
      <c r="B202" s="8">
        <v>544998</v>
      </c>
      <c r="C202" s="14" t="s">
        <v>379</v>
      </c>
      <c r="D202" s="14" t="s">
        <v>380</v>
      </c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>
        <v>40.5</v>
      </c>
      <c r="Q202" s="80">
        <f>SUM(P202)</f>
        <v>40.5</v>
      </c>
      <c r="R202" s="87">
        <v>40.5</v>
      </c>
      <c r="S202" s="84">
        <v>20</v>
      </c>
    </row>
    <row r="203" spans="1:19" x14ac:dyDescent="0.25">
      <c r="A203" s="34" t="s">
        <v>216</v>
      </c>
      <c r="B203" s="8">
        <v>518685</v>
      </c>
      <c r="C203" s="14" t="s">
        <v>381</v>
      </c>
      <c r="D203" s="14" t="s">
        <v>382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>
        <v>36</v>
      </c>
      <c r="Q203" s="80">
        <f>SUM(P203)</f>
        <v>36</v>
      </c>
      <c r="R203" s="87">
        <v>36</v>
      </c>
      <c r="S203" s="84">
        <v>21</v>
      </c>
    </row>
    <row r="204" spans="1:19" x14ac:dyDescent="0.25">
      <c r="A204" s="34" t="s">
        <v>216</v>
      </c>
      <c r="B204" s="8">
        <v>647565</v>
      </c>
      <c r="C204" s="8" t="s">
        <v>238</v>
      </c>
      <c r="D204" s="8" t="s">
        <v>239</v>
      </c>
      <c r="E204" s="14"/>
      <c r="F204" s="14"/>
      <c r="G204" s="14">
        <v>12</v>
      </c>
      <c r="H204" s="14">
        <v>22</v>
      </c>
      <c r="I204" s="14"/>
      <c r="J204" s="14"/>
      <c r="K204" s="14"/>
      <c r="L204" s="14"/>
      <c r="M204" s="14"/>
      <c r="N204" s="14"/>
      <c r="O204" s="14"/>
      <c r="P204" s="14"/>
      <c r="Q204" s="80">
        <f>SUM(F204:P204)</f>
        <v>34</v>
      </c>
      <c r="R204" s="87">
        <v>34</v>
      </c>
      <c r="S204" s="84">
        <v>22</v>
      </c>
    </row>
    <row r="205" spans="1:19" x14ac:dyDescent="0.25">
      <c r="A205" s="34" t="s">
        <v>216</v>
      </c>
      <c r="B205" s="8">
        <v>618837</v>
      </c>
      <c r="C205" s="14" t="s">
        <v>383</v>
      </c>
      <c r="D205" s="14" t="s">
        <v>384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>
        <v>33</v>
      </c>
      <c r="Q205" s="80">
        <f>SUM(P205)</f>
        <v>33</v>
      </c>
      <c r="R205" s="87">
        <v>33</v>
      </c>
      <c r="S205" s="84">
        <v>23</v>
      </c>
    </row>
    <row r="206" spans="1:19" x14ac:dyDescent="0.25">
      <c r="A206" s="34" t="s">
        <v>216</v>
      </c>
      <c r="B206" s="8">
        <v>659727</v>
      </c>
      <c r="C206" s="8" t="s">
        <v>236</v>
      </c>
      <c r="D206" s="8" t="s">
        <v>237</v>
      </c>
      <c r="E206" s="14"/>
      <c r="F206" s="14"/>
      <c r="G206" s="14">
        <v>16</v>
      </c>
      <c r="H206" s="14"/>
      <c r="I206" s="14"/>
      <c r="J206" s="14"/>
      <c r="K206" s="14"/>
      <c r="L206" s="14"/>
      <c r="M206" s="14"/>
      <c r="N206" s="14"/>
      <c r="O206" s="14"/>
      <c r="P206" s="14">
        <v>15</v>
      </c>
      <c r="Q206" s="80">
        <f>SUM(F206:P206)</f>
        <v>31</v>
      </c>
      <c r="R206" s="87">
        <v>31</v>
      </c>
      <c r="S206" s="84">
        <v>24</v>
      </c>
    </row>
    <row r="207" spans="1:19" x14ac:dyDescent="0.25">
      <c r="A207" s="34" t="s">
        <v>216</v>
      </c>
      <c r="B207" s="8">
        <v>617123</v>
      </c>
      <c r="C207" s="14" t="s">
        <v>385</v>
      </c>
      <c r="D207" s="14" t="s">
        <v>386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>
        <v>30</v>
      </c>
      <c r="Q207" s="80">
        <f>SUM(P207)</f>
        <v>30</v>
      </c>
      <c r="R207" s="87">
        <v>30</v>
      </c>
      <c r="S207" s="84">
        <v>25</v>
      </c>
    </row>
    <row r="208" spans="1:19" x14ac:dyDescent="0.25">
      <c r="A208" s="34" t="s">
        <v>216</v>
      </c>
      <c r="B208" s="8">
        <v>668411</v>
      </c>
      <c r="C208" s="14" t="s">
        <v>283</v>
      </c>
      <c r="D208" s="14" t="s">
        <v>284</v>
      </c>
      <c r="E208" s="14"/>
      <c r="F208" s="14"/>
      <c r="G208" s="14"/>
      <c r="H208" s="14"/>
      <c r="I208" s="14"/>
      <c r="J208" s="14">
        <v>30</v>
      </c>
      <c r="K208" s="14"/>
      <c r="L208" s="14"/>
      <c r="M208" s="14"/>
      <c r="N208" s="14"/>
      <c r="O208" s="14"/>
      <c r="P208" s="14"/>
      <c r="Q208" s="80">
        <f t="shared" ref="Q208:Q213" si="5">SUM(F208:P208)</f>
        <v>30</v>
      </c>
      <c r="R208" s="87">
        <v>30</v>
      </c>
      <c r="S208" s="84" t="s">
        <v>387</v>
      </c>
    </row>
    <row r="209" spans="1:30" x14ac:dyDescent="0.25">
      <c r="A209" s="34" t="s">
        <v>216</v>
      </c>
      <c r="B209" s="8">
        <v>657099</v>
      </c>
      <c r="C209" s="14" t="s">
        <v>291</v>
      </c>
      <c r="D209" s="14" t="s">
        <v>292</v>
      </c>
      <c r="E209" s="14"/>
      <c r="F209" s="14"/>
      <c r="G209" s="14"/>
      <c r="H209" s="14"/>
      <c r="I209" s="14"/>
      <c r="J209" s="14"/>
      <c r="K209" s="14">
        <v>30</v>
      </c>
      <c r="L209" s="14"/>
      <c r="M209" s="14"/>
      <c r="N209" s="14"/>
      <c r="O209" s="14"/>
      <c r="P209" s="14"/>
      <c r="Q209" s="82">
        <f t="shared" si="5"/>
        <v>30</v>
      </c>
      <c r="R209" s="87">
        <v>30</v>
      </c>
      <c r="S209" s="84" t="s">
        <v>387</v>
      </c>
    </row>
    <row r="210" spans="1:30" x14ac:dyDescent="0.25">
      <c r="A210" s="34" t="s">
        <v>216</v>
      </c>
      <c r="B210" s="8">
        <v>658208</v>
      </c>
      <c r="C210" s="14" t="s">
        <v>41</v>
      </c>
      <c r="D210" s="14" t="s">
        <v>293</v>
      </c>
      <c r="E210" s="56" t="s">
        <v>354</v>
      </c>
      <c r="F210" s="14"/>
      <c r="G210" s="14"/>
      <c r="H210" s="14"/>
      <c r="I210" s="14"/>
      <c r="J210" s="14"/>
      <c r="K210" s="14">
        <v>27</v>
      </c>
      <c r="L210" s="14"/>
      <c r="M210" s="14"/>
      <c r="N210" s="14"/>
      <c r="O210" s="14"/>
      <c r="P210" s="14"/>
      <c r="Q210" s="82">
        <f t="shared" si="5"/>
        <v>27</v>
      </c>
      <c r="R210" s="87">
        <v>27</v>
      </c>
      <c r="S210" s="84">
        <v>28</v>
      </c>
    </row>
    <row r="211" spans="1:30" x14ac:dyDescent="0.25">
      <c r="A211" s="34" t="s">
        <v>216</v>
      </c>
      <c r="B211" s="8">
        <v>648859</v>
      </c>
      <c r="C211" s="8" t="s">
        <v>233</v>
      </c>
      <c r="D211" s="8" t="s">
        <v>33</v>
      </c>
      <c r="E211" s="14"/>
      <c r="F211" s="14"/>
      <c r="G211" s="14">
        <v>18</v>
      </c>
      <c r="H211" s="14"/>
      <c r="I211" s="14"/>
      <c r="J211" s="14"/>
      <c r="K211" s="14"/>
      <c r="L211" s="14"/>
      <c r="M211" s="14"/>
      <c r="N211" s="14"/>
      <c r="O211" s="14"/>
      <c r="P211" s="14"/>
      <c r="Q211" s="80">
        <f t="shared" si="5"/>
        <v>18</v>
      </c>
      <c r="R211" s="87">
        <v>18</v>
      </c>
      <c r="S211" s="84">
        <v>29</v>
      </c>
    </row>
    <row r="212" spans="1:30" x14ac:dyDescent="0.25">
      <c r="A212" s="34" t="s">
        <v>216</v>
      </c>
      <c r="B212" s="8">
        <v>577483</v>
      </c>
      <c r="C212" s="8" t="s">
        <v>87</v>
      </c>
      <c r="D212" s="8" t="s">
        <v>363</v>
      </c>
      <c r="E212" s="14" t="s">
        <v>71</v>
      </c>
      <c r="F212" s="14"/>
      <c r="G212" s="14"/>
      <c r="H212" s="14"/>
      <c r="I212" s="14"/>
      <c r="J212" s="14"/>
      <c r="K212" s="14"/>
      <c r="L212" s="14"/>
      <c r="M212" s="14"/>
      <c r="N212" s="14">
        <v>17</v>
      </c>
      <c r="O212" s="14"/>
      <c r="P212" s="14"/>
      <c r="Q212" s="80">
        <f t="shared" si="5"/>
        <v>17</v>
      </c>
      <c r="R212" s="87">
        <v>17</v>
      </c>
      <c r="S212" s="84">
        <v>30</v>
      </c>
    </row>
    <row r="213" spans="1:30" x14ac:dyDescent="0.25">
      <c r="A213" s="34" t="s">
        <v>216</v>
      </c>
      <c r="B213" s="8">
        <v>621537</v>
      </c>
      <c r="C213" s="8" t="s">
        <v>26</v>
      </c>
      <c r="D213" s="8" t="s">
        <v>251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14">
        <v>16</v>
      </c>
      <c r="O213" s="14"/>
      <c r="P213" s="14"/>
      <c r="Q213" s="80">
        <f t="shared" si="5"/>
        <v>16</v>
      </c>
      <c r="R213" s="87">
        <v>16</v>
      </c>
      <c r="S213" s="84">
        <v>31</v>
      </c>
    </row>
    <row r="214" spans="1:30" x14ac:dyDescent="0.25">
      <c r="A214" s="34" t="s">
        <v>216</v>
      </c>
      <c r="B214" s="8">
        <v>657167</v>
      </c>
      <c r="C214" s="14" t="s">
        <v>388</v>
      </c>
      <c r="D214" s="14" t="s">
        <v>366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31" t="s">
        <v>45</v>
      </c>
      <c r="O214" s="14"/>
      <c r="P214" s="14">
        <v>13.5</v>
      </c>
      <c r="Q214" s="80">
        <f>SUM(P214)</f>
        <v>13.5</v>
      </c>
      <c r="R214" s="87">
        <v>13.5</v>
      </c>
      <c r="S214" s="84">
        <v>32</v>
      </c>
    </row>
    <row r="215" spans="1:30" x14ac:dyDescent="0.25">
      <c r="A215" s="34" t="s">
        <v>216</v>
      </c>
      <c r="B215" s="8">
        <v>645776</v>
      </c>
      <c r="C215" s="8" t="s">
        <v>240</v>
      </c>
      <c r="D215" s="8" t="s">
        <v>241</v>
      </c>
      <c r="E215" s="39"/>
      <c r="F215" s="14"/>
      <c r="G215" s="14">
        <v>10</v>
      </c>
      <c r="H215" s="14"/>
      <c r="I215" s="14"/>
      <c r="J215" s="14"/>
      <c r="K215" s="14"/>
      <c r="L215" s="14"/>
      <c r="M215" s="14"/>
      <c r="N215" s="14"/>
      <c r="O215" s="14"/>
      <c r="P215" s="14"/>
      <c r="Q215" s="80">
        <f>SUM(F215:P215)</f>
        <v>10</v>
      </c>
      <c r="R215" s="87">
        <v>10</v>
      </c>
      <c r="S215" s="84">
        <v>33</v>
      </c>
    </row>
    <row r="216" spans="1:30" x14ac:dyDescent="0.25">
      <c r="A216" s="34" t="s">
        <v>216</v>
      </c>
      <c r="B216" s="8">
        <v>658155</v>
      </c>
      <c r="C216" s="8" t="s">
        <v>242</v>
      </c>
      <c r="D216" s="8" t="s">
        <v>243</v>
      </c>
      <c r="E216" s="14"/>
      <c r="F216" s="14"/>
      <c r="G216" s="14">
        <v>7</v>
      </c>
      <c r="H216" s="14"/>
      <c r="I216" s="14"/>
      <c r="J216" s="14"/>
      <c r="K216" s="14"/>
      <c r="L216" s="14"/>
      <c r="M216" s="14"/>
      <c r="N216" s="14"/>
      <c r="O216" s="14"/>
      <c r="P216" s="14"/>
      <c r="Q216" s="80">
        <f>SUM(F216:P216)</f>
        <v>7</v>
      </c>
      <c r="R216" s="87">
        <v>7</v>
      </c>
      <c r="S216" s="84">
        <v>34</v>
      </c>
    </row>
    <row r="217" spans="1:30" s="7" customFormat="1" ht="19" x14ac:dyDescent="0.25">
      <c r="A217" s="34" t="s">
        <v>216</v>
      </c>
      <c r="B217" s="55" t="s">
        <v>45</v>
      </c>
      <c r="C217" s="14" t="s">
        <v>244</v>
      </c>
      <c r="D217" s="14" t="s">
        <v>245</v>
      </c>
      <c r="E217" s="14"/>
      <c r="F217" s="37" t="s">
        <v>62</v>
      </c>
      <c r="G217" s="37" t="s">
        <v>62</v>
      </c>
      <c r="H217" s="37" t="s">
        <v>62</v>
      </c>
      <c r="I217" s="37"/>
      <c r="J217" s="37"/>
      <c r="K217" s="37"/>
      <c r="L217" s="37"/>
      <c r="M217" s="37"/>
      <c r="N217" s="37"/>
      <c r="O217" s="37"/>
      <c r="P217" s="37"/>
      <c r="Q217" s="61" t="s">
        <v>62</v>
      </c>
      <c r="R217" s="69"/>
      <c r="S217" s="85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s="7" customFormat="1" ht="19" x14ac:dyDescent="0.25">
      <c r="A218" s="34" t="s">
        <v>216</v>
      </c>
      <c r="B218" s="31" t="s">
        <v>45</v>
      </c>
      <c r="C218" s="14" t="s">
        <v>238</v>
      </c>
      <c r="D218" s="14" t="s">
        <v>246</v>
      </c>
      <c r="E218" s="14"/>
      <c r="F218" s="32" t="s">
        <v>62</v>
      </c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61" t="s">
        <v>62</v>
      </c>
      <c r="R218" s="16"/>
      <c r="S218" s="83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s="7" customFormat="1" ht="19" x14ac:dyDescent="0.25">
      <c r="A219" s="34" t="s">
        <v>216</v>
      </c>
      <c r="B219" s="31" t="s">
        <v>45</v>
      </c>
      <c r="C219" s="14" t="s">
        <v>247</v>
      </c>
      <c r="D219" s="14" t="s">
        <v>248</v>
      </c>
      <c r="E219" s="14"/>
      <c r="F219" s="32"/>
      <c r="G219" s="32" t="s">
        <v>62</v>
      </c>
      <c r="H219" s="32"/>
      <c r="I219" s="32"/>
      <c r="J219" s="32"/>
      <c r="K219" s="32"/>
      <c r="L219" s="32"/>
      <c r="M219" s="32"/>
      <c r="N219" s="32"/>
      <c r="O219" s="32"/>
      <c r="P219" s="32"/>
      <c r="Q219" s="61" t="s">
        <v>62</v>
      </c>
      <c r="R219" s="16"/>
      <c r="S219" s="83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s="7" customFormat="1" ht="19" x14ac:dyDescent="0.25">
      <c r="A220" s="34" t="s">
        <v>216</v>
      </c>
      <c r="B220" s="31" t="s">
        <v>45</v>
      </c>
      <c r="C220" s="14" t="s">
        <v>249</v>
      </c>
      <c r="D220" s="14" t="s">
        <v>250</v>
      </c>
      <c r="E220" s="14"/>
      <c r="F220" s="32"/>
      <c r="G220" s="32" t="s">
        <v>62</v>
      </c>
      <c r="H220" s="32"/>
      <c r="I220" s="32"/>
      <c r="J220" s="32"/>
      <c r="K220" s="32"/>
      <c r="L220" s="32"/>
      <c r="M220" s="32"/>
      <c r="N220" s="32"/>
      <c r="O220" s="32"/>
      <c r="P220" s="32"/>
      <c r="Q220" s="61" t="s">
        <v>62</v>
      </c>
      <c r="R220" s="16"/>
      <c r="S220" s="83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s="7" customFormat="1" ht="19" x14ac:dyDescent="0.25">
      <c r="A221" s="34" t="s">
        <v>216</v>
      </c>
      <c r="B221" s="31" t="s">
        <v>45</v>
      </c>
      <c r="C221" s="14" t="s">
        <v>26</v>
      </c>
      <c r="D221" s="14" t="s">
        <v>251</v>
      </c>
      <c r="E221" s="14"/>
      <c r="F221" s="32"/>
      <c r="G221" s="32" t="s">
        <v>62</v>
      </c>
      <c r="H221" s="32"/>
      <c r="I221" s="32" t="s">
        <v>62</v>
      </c>
      <c r="J221" s="32"/>
      <c r="K221" s="32"/>
      <c r="L221" s="32"/>
      <c r="M221" s="32"/>
      <c r="N221" s="32"/>
      <c r="O221" s="32"/>
      <c r="P221" s="32"/>
      <c r="Q221" s="61" t="s">
        <v>62</v>
      </c>
      <c r="R221" s="16"/>
      <c r="S221" s="83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s="7" customFormat="1" ht="19" x14ac:dyDescent="0.25">
      <c r="A222" s="34" t="s">
        <v>216</v>
      </c>
      <c r="B222" s="31" t="s">
        <v>45</v>
      </c>
      <c r="C222" s="14" t="s">
        <v>56</v>
      </c>
      <c r="D222" s="14" t="s">
        <v>252</v>
      </c>
      <c r="E222" s="14"/>
      <c r="F222" s="32"/>
      <c r="G222" s="32" t="s">
        <v>62</v>
      </c>
      <c r="H222" s="32"/>
      <c r="I222" s="32"/>
      <c r="J222" s="32"/>
      <c r="K222" s="32"/>
      <c r="L222" s="32"/>
      <c r="M222" s="32"/>
      <c r="N222" s="32"/>
      <c r="O222" s="32"/>
      <c r="P222" s="32"/>
      <c r="Q222" s="61" t="s">
        <v>62</v>
      </c>
      <c r="R222" s="16"/>
      <c r="S222" s="83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s="7" customFormat="1" ht="19" x14ac:dyDescent="0.25">
      <c r="A223" s="34" t="s">
        <v>216</v>
      </c>
      <c r="B223" s="31" t="s">
        <v>45</v>
      </c>
      <c r="C223" s="14" t="s">
        <v>281</v>
      </c>
      <c r="D223" s="14" t="s">
        <v>282</v>
      </c>
      <c r="E223" s="14"/>
      <c r="F223" s="32"/>
      <c r="G223" s="32"/>
      <c r="H223" s="32" t="s">
        <v>62</v>
      </c>
      <c r="I223" s="32"/>
      <c r="J223" s="32"/>
      <c r="K223" s="32"/>
      <c r="L223" s="32" t="s">
        <v>62</v>
      </c>
      <c r="M223" s="32"/>
      <c r="N223" s="32"/>
      <c r="O223" s="32"/>
      <c r="P223" s="32"/>
      <c r="Q223" s="61" t="s">
        <v>62</v>
      </c>
      <c r="R223" s="16"/>
      <c r="S223" s="83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s="7" customFormat="1" ht="19" x14ac:dyDescent="0.25">
      <c r="A224" s="34" t="s">
        <v>216</v>
      </c>
      <c r="B224" s="31" t="s">
        <v>45</v>
      </c>
      <c r="C224" s="14" t="s">
        <v>364</v>
      </c>
      <c r="D224" s="14" t="s">
        <v>365</v>
      </c>
      <c r="E224" s="14"/>
      <c r="F224" s="32"/>
      <c r="G224" s="32"/>
      <c r="H224" s="32"/>
      <c r="I224" s="32"/>
      <c r="J224" s="32"/>
      <c r="K224" s="32"/>
      <c r="L224" s="32"/>
      <c r="M224" s="32"/>
      <c r="N224" s="32" t="s">
        <v>62</v>
      </c>
      <c r="O224" s="32" t="s">
        <v>62</v>
      </c>
      <c r="P224" s="32"/>
      <c r="Q224" s="61" t="s">
        <v>62</v>
      </c>
      <c r="R224" s="16"/>
      <c r="S224" s="83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s="7" customFormat="1" ht="19" x14ac:dyDescent="0.25">
      <c r="A225" s="34" t="s">
        <v>216</v>
      </c>
      <c r="B225" s="31" t="s">
        <v>45</v>
      </c>
      <c r="C225" s="14" t="s">
        <v>247</v>
      </c>
      <c r="D225" s="14" t="s">
        <v>389</v>
      </c>
      <c r="E225" s="14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 t="s">
        <v>62</v>
      </c>
      <c r="Q225" s="61" t="s">
        <v>62</v>
      </c>
      <c r="R225" s="16"/>
      <c r="S225" s="83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x14ac:dyDescent="0.25">
      <c r="B226" s="13"/>
      <c r="C226"/>
      <c r="D226"/>
      <c r="E226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/>
      <c r="R226" s="88"/>
      <c r="S226"/>
    </row>
    <row r="227" spans="1:30" x14ac:dyDescent="0.25">
      <c r="B227" s="13"/>
      <c r="C227"/>
      <c r="D227"/>
      <c r="E22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/>
      <c r="R227" s="88"/>
      <c r="S227"/>
    </row>
    <row r="228" spans="1:30" x14ac:dyDescent="0.25">
      <c r="B228" s="13"/>
      <c r="C228"/>
      <c r="D228"/>
      <c r="E228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/>
      <c r="R228" s="88"/>
      <c r="S228"/>
    </row>
    <row r="229" spans="1:30" x14ac:dyDescent="0.25">
      <c r="B229" s="13"/>
      <c r="C229"/>
      <c r="D229"/>
      <c r="E22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/>
      <c r="R229" s="88"/>
      <c r="S229"/>
    </row>
    <row r="230" spans="1:30" x14ac:dyDescent="0.25">
      <c r="B230" s="13"/>
      <c r="C230"/>
      <c r="D230"/>
      <c r="E230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/>
      <c r="R230" s="88"/>
      <c r="S230"/>
    </row>
    <row r="231" spans="1:30" x14ac:dyDescent="0.25">
      <c r="B231" s="13"/>
      <c r="C231"/>
      <c r="D231"/>
      <c r="E231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/>
      <c r="R231" s="88"/>
      <c r="S231"/>
    </row>
    <row r="232" spans="1:30" x14ac:dyDescent="0.25">
      <c r="B232" s="13"/>
      <c r="C232"/>
      <c r="D232"/>
      <c r="E232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/>
      <c r="R232" s="88"/>
      <c r="S232"/>
    </row>
    <row r="233" spans="1:30" x14ac:dyDescent="0.25">
      <c r="B233" s="13"/>
      <c r="C233"/>
      <c r="D233"/>
      <c r="E233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/>
      <c r="R233" s="88"/>
      <c r="S233"/>
    </row>
    <row r="234" spans="1:30" x14ac:dyDescent="0.25">
      <c r="B234" s="13"/>
      <c r="C234"/>
      <c r="D234"/>
      <c r="E234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/>
      <c r="R234" s="88"/>
      <c r="S234"/>
    </row>
    <row r="235" spans="1:30" x14ac:dyDescent="0.25">
      <c r="B235" s="13"/>
      <c r="C235"/>
      <c r="D235"/>
      <c r="E235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/>
      <c r="R235" s="88"/>
      <c r="S235"/>
    </row>
    <row r="236" spans="1:30" x14ac:dyDescent="0.25">
      <c r="B236" s="13"/>
      <c r="C236"/>
      <c r="D236"/>
      <c r="E236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/>
      <c r="R236" s="88"/>
      <c r="S236"/>
    </row>
    <row r="237" spans="1:30" x14ac:dyDescent="0.25">
      <c r="B237" s="13"/>
      <c r="C237"/>
      <c r="D237"/>
      <c r="E23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/>
      <c r="R237" s="88"/>
      <c r="S237"/>
    </row>
    <row r="238" spans="1:30" x14ac:dyDescent="0.25">
      <c r="B238" s="13"/>
      <c r="C238"/>
      <c r="D238"/>
      <c r="E238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/>
      <c r="R238" s="88"/>
      <c r="S238"/>
    </row>
    <row r="239" spans="1:30" x14ac:dyDescent="0.25">
      <c r="B239" s="13"/>
      <c r="C239"/>
      <c r="D239"/>
      <c r="E23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/>
      <c r="R239" s="88"/>
      <c r="S239"/>
    </row>
    <row r="240" spans="1:30" x14ac:dyDescent="0.25">
      <c r="B240" s="13"/>
      <c r="C240"/>
      <c r="D240"/>
      <c r="E240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/>
      <c r="R240" s="88"/>
      <c r="S240"/>
    </row>
    <row r="241" spans="2:19" x14ac:dyDescent="0.25">
      <c r="B241" s="13"/>
      <c r="C241"/>
      <c r="D241"/>
      <c r="E241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/>
      <c r="R241" s="88"/>
      <c r="S241"/>
    </row>
    <row r="242" spans="2:19" x14ac:dyDescent="0.25">
      <c r="B242" s="13"/>
      <c r="C242"/>
      <c r="D242"/>
      <c r="E242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/>
      <c r="R242" s="88"/>
      <c r="S242"/>
    </row>
    <row r="243" spans="2:19" x14ac:dyDescent="0.25">
      <c r="B243" s="13"/>
      <c r="C243"/>
      <c r="D243"/>
      <c r="E243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/>
      <c r="R243" s="88"/>
      <c r="S243"/>
    </row>
    <row r="244" spans="2:19" x14ac:dyDescent="0.25">
      <c r="B244" s="13"/>
      <c r="C244"/>
      <c r="D244"/>
      <c r="E244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/>
      <c r="R244" s="88"/>
      <c r="S244"/>
    </row>
    <row r="245" spans="2:19" x14ac:dyDescent="0.25">
      <c r="B245" s="13"/>
      <c r="C245"/>
      <c r="D245"/>
      <c r="E245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/>
      <c r="R245" s="88"/>
      <c r="S245"/>
    </row>
    <row r="246" spans="2:19" x14ac:dyDescent="0.25">
      <c r="B246" s="13"/>
      <c r="C246"/>
      <c r="D246"/>
      <c r="E246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/>
      <c r="R246" s="88"/>
      <c r="S246"/>
    </row>
    <row r="247" spans="2:19" x14ac:dyDescent="0.25">
      <c r="B247" s="13"/>
      <c r="C247"/>
      <c r="D247"/>
      <c r="E24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/>
      <c r="R247" s="88"/>
      <c r="S247"/>
    </row>
    <row r="248" spans="2:19" x14ac:dyDescent="0.25">
      <c r="B248" s="13"/>
      <c r="C248"/>
      <c r="D248"/>
      <c r="E248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/>
      <c r="R248" s="88"/>
      <c r="S248"/>
    </row>
    <row r="249" spans="2:19" x14ac:dyDescent="0.25">
      <c r="B249" s="13"/>
      <c r="C249"/>
      <c r="D249"/>
      <c r="E24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/>
      <c r="R249" s="88"/>
      <c r="S249"/>
    </row>
    <row r="250" spans="2:19" x14ac:dyDescent="0.25">
      <c r="B250" s="13"/>
      <c r="C250"/>
      <c r="D250"/>
      <c r="E250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/>
      <c r="R250" s="88"/>
      <c r="S250"/>
    </row>
    <row r="251" spans="2:19" x14ac:dyDescent="0.25">
      <c r="B251" s="13"/>
      <c r="C251"/>
      <c r="D251"/>
      <c r="E251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/>
      <c r="R251" s="88"/>
      <c r="S251"/>
    </row>
    <row r="252" spans="2:19" x14ac:dyDescent="0.25">
      <c r="B252" s="13"/>
      <c r="C252"/>
      <c r="D252"/>
      <c r="E252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/>
      <c r="R252" s="88"/>
      <c r="S252"/>
    </row>
    <row r="253" spans="2:19" x14ac:dyDescent="0.25">
      <c r="B253" s="13"/>
      <c r="C253"/>
      <c r="D253"/>
      <c r="E253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/>
      <c r="R253" s="88"/>
      <c r="S253"/>
    </row>
    <row r="254" spans="2:19" x14ac:dyDescent="0.25">
      <c r="B254" s="13"/>
      <c r="C254"/>
      <c r="D254"/>
      <c r="E254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/>
      <c r="R254" s="88"/>
      <c r="S254"/>
    </row>
    <row r="255" spans="2:19" x14ac:dyDescent="0.25">
      <c r="B255" s="13"/>
      <c r="C255"/>
      <c r="D255"/>
      <c r="E255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/>
      <c r="R255" s="88"/>
      <c r="S255"/>
    </row>
    <row r="256" spans="2:19" x14ac:dyDescent="0.25">
      <c r="B256" s="13"/>
      <c r="C256"/>
      <c r="D256"/>
      <c r="E256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/>
      <c r="R256" s="88"/>
      <c r="S256"/>
    </row>
    <row r="257" spans="2:19" x14ac:dyDescent="0.25">
      <c r="B257" s="13"/>
      <c r="C257"/>
      <c r="D257"/>
      <c r="E25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/>
      <c r="R257" s="88"/>
      <c r="S257"/>
    </row>
    <row r="258" spans="2:19" x14ac:dyDescent="0.25">
      <c r="B258" s="13"/>
      <c r="C258"/>
      <c r="D258"/>
      <c r="E258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/>
      <c r="R258" s="88"/>
      <c r="S258"/>
    </row>
    <row r="259" spans="2:19" x14ac:dyDescent="0.25">
      <c r="B259" s="13"/>
      <c r="C259"/>
      <c r="D259"/>
      <c r="E25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/>
      <c r="R259" s="88"/>
      <c r="S259"/>
    </row>
    <row r="260" spans="2:19" x14ac:dyDescent="0.25">
      <c r="B260" s="13"/>
      <c r="C260"/>
      <c r="D260"/>
      <c r="E260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/>
      <c r="R260" s="88"/>
      <c r="S260"/>
    </row>
    <row r="261" spans="2:19" x14ac:dyDescent="0.25">
      <c r="B261" s="13"/>
      <c r="C261"/>
      <c r="D261"/>
      <c r="E261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/>
      <c r="R261" s="88"/>
      <c r="S261"/>
    </row>
    <row r="262" spans="2:19" x14ac:dyDescent="0.25">
      <c r="B262" s="13"/>
      <c r="C262"/>
      <c r="D262"/>
      <c r="E262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/>
      <c r="R262" s="88"/>
      <c r="S262"/>
    </row>
    <row r="263" spans="2:19" x14ac:dyDescent="0.25">
      <c r="B263" s="13"/>
      <c r="C263"/>
      <c r="D263"/>
      <c r="E263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/>
      <c r="R263" s="88"/>
      <c r="S263"/>
    </row>
    <row r="264" spans="2:19" x14ac:dyDescent="0.25">
      <c r="B264" s="13"/>
      <c r="C264"/>
      <c r="D264"/>
      <c r="E264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/>
      <c r="R264" s="88"/>
      <c r="S264"/>
    </row>
    <row r="265" spans="2:19" x14ac:dyDescent="0.25">
      <c r="B265" s="13"/>
      <c r="C265"/>
      <c r="D265"/>
      <c r="E265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/>
      <c r="R265" s="88"/>
      <c r="S265"/>
    </row>
    <row r="266" spans="2:19" x14ac:dyDescent="0.25">
      <c r="B266" s="13"/>
      <c r="C266"/>
      <c r="D266"/>
      <c r="E266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/>
      <c r="R266" s="88"/>
      <c r="S266"/>
    </row>
    <row r="267" spans="2:19" x14ac:dyDescent="0.25">
      <c r="B267" s="13"/>
      <c r="C267"/>
      <c r="D267"/>
      <c r="E26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/>
      <c r="R267" s="88"/>
      <c r="S267"/>
    </row>
    <row r="268" spans="2:19" x14ac:dyDescent="0.25">
      <c r="B268" s="13"/>
      <c r="C268"/>
      <c r="D268"/>
      <c r="E268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/>
      <c r="R268" s="88"/>
      <c r="S268"/>
    </row>
    <row r="269" spans="2:19" x14ac:dyDescent="0.25">
      <c r="B269" s="13"/>
      <c r="C269"/>
      <c r="D269"/>
      <c r="E26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/>
      <c r="R269" s="88"/>
      <c r="S269"/>
    </row>
    <row r="270" spans="2:19" x14ac:dyDescent="0.25">
      <c r="B270" s="13"/>
      <c r="C270"/>
      <c r="D270"/>
      <c r="E270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/>
      <c r="R270" s="88"/>
      <c r="S270"/>
    </row>
    <row r="271" spans="2:19" x14ac:dyDescent="0.25">
      <c r="B271" s="13"/>
      <c r="C271"/>
      <c r="D271"/>
      <c r="E271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/>
      <c r="R271" s="88"/>
      <c r="S271"/>
    </row>
    <row r="272" spans="2:19" x14ac:dyDescent="0.25">
      <c r="B272" s="13"/>
      <c r="C272"/>
      <c r="D272"/>
      <c r="E272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/>
      <c r="R272" s="88"/>
      <c r="S272"/>
    </row>
    <row r="273" spans="2:19" x14ac:dyDescent="0.25">
      <c r="B273" s="13"/>
      <c r="C273"/>
      <c r="D273"/>
      <c r="E273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/>
      <c r="R273" s="88"/>
      <c r="S273"/>
    </row>
    <row r="274" spans="2:19" x14ac:dyDescent="0.25">
      <c r="B274" s="13"/>
      <c r="C274"/>
      <c r="D274"/>
      <c r="E274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/>
      <c r="R274" s="88"/>
      <c r="S274"/>
    </row>
    <row r="275" spans="2:19" x14ac:dyDescent="0.25">
      <c r="B275" s="13"/>
      <c r="C275"/>
      <c r="D275"/>
      <c r="E275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/>
      <c r="R275" s="88"/>
      <c r="S275"/>
    </row>
    <row r="276" spans="2:19" x14ac:dyDescent="0.25">
      <c r="B276" s="13"/>
      <c r="C276"/>
      <c r="D276"/>
      <c r="E276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/>
      <c r="R276" s="88"/>
      <c r="S276"/>
    </row>
    <row r="277" spans="2:19" x14ac:dyDescent="0.25">
      <c r="B277" s="13"/>
      <c r="C277"/>
      <c r="D277"/>
      <c r="E27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/>
      <c r="R277" s="88"/>
      <c r="S277"/>
    </row>
    <row r="278" spans="2:19" x14ac:dyDescent="0.25">
      <c r="B278" s="13"/>
      <c r="C278"/>
      <c r="D278"/>
      <c r="E278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/>
      <c r="R278" s="88"/>
      <c r="S278"/>
    </row>
    <row r="279" spans="2:19" x14ac:dyDescent="0.25">
      <c r="B279" s="13"/>
      <c r="C279"/>
      <c r="D279"/>
      <c r="E27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/>
      <c r="R279" s="88"/>
      <c r="S279"/>
    </row>
    <row r="280" spans="2:19" x14ac:dyDescent="0.25">
      <c r="B280" s="13"/>
      <c r="C280"/>
      <c r="D280"/>
      <c r="E280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/>
      <c r="R280" s="88"/>
      <c r="S280"/>
    </row>
    <row r="281" spans="2:19" x14ac:dyDescent="0.25">
      <c r="B281" s="13"/>
      <c r="C281"/>
      <c r="D281"/>
      <c r="E281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/>
      <c r="R281" s="88"/>
      <c r="S281"/>
    </row>
    <row r="282" spans="2:19" x14ac:dyDescent="0.25">
      <c r="B282" s="13"/>
      <c r="C282"/>
      <c r="D282"/>
      <c r="E282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/>
      <c r="R282" s="88"/>
      <c r="S282"/>
    </row>
    <row r="283" spans="2:19" x14ac:dyDescent="0.25">
      <c r="B283" s="13"/>
      <c r="C283"/>
      <c r="D283"/>
      <c r="E283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/>
      <c r="R283" s="88"/>
      <c r="S283"/>
    </row>
    <row r="284" spans="2:19" x14ac:dyDescent="0.25">
      <c r="B284" s="13"/>
      <c r="C284"/>
      <c r="D284"/>
      <c r="E284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/>
      <c r="R284" s="88"/>
      <c r="S284"/>
    </row>
    <row r="285" spans="2:19" x14ac:dyDescent="0.25">
      <c r="B285" s="13"/>
      <c r="C285"/>
      <c r="D285"/>
      <c r="E285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/>
      <c r="R285" s="88"/>
      <c r="S285"/>
    </row>
    <row r="286" spans="2:19" x14ac:dyDescent="0.25">
      <c r="B286" s="13"/>
      <c r="C286"/>
      <c r="D286"/>
      <c r="E286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/>
      <c r="R286" s="88"/>
      <c r="S286"/>
    </row>
    <row r="287" spans="2:19" x14ac:dyDescent="0.25">
      <c r="B287" s="13"/>
      <c r="C287"/>
      <c r="D287"/>
      <c r="E28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/>
      <c r="R287" s="88"/>
      <c r="S287"/>
    </row>
    <row r="288" spans="2:19" x14ac:dyDescent="0.25">
      <c r="B288" s="13"/>
      <c r="C288"/>
      <c r="D288"/>
      <c r="E288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/>
      <c r="R288" s="88"/>
      <c r="S288"/>
    </row>
    <row r="289" spans="2:19" x14ac:dyDescent="0.25">
      <c r="B289" s="13"/>
      <c r="C289"/>
      <c r="D289"/>
      <c r="E28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/>
      <c r="R289" s="88"/>
      <c r="S289"/>
    </row>
    <row r="290" spans="2:19" x14ac:dyDescent="0.25">
      <c r="B290" s="13"/>
      <c r="C290"/>
      <c r="D290"/>
      <c r="E290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/>
      <c r="R290" s="88"/>
      <c r="S290"/>
    </row>
    <row r="291" spans="2:19" x14ac:dyDescent="0.25">
      <c r="B291" s="13"/>
      <c r="C291"/>
      <c r="D291"/>
      <c r="E291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/>
      <c r="R291" s="88"/>
      <c r="S291"/>
    </row>
    <row r="292" spans="2:19" x14ac:dyDescent="0.25">
      <c r="B292" s="13"/>
      <c r="C292"/>
      <c r="D292"/>
      <c r="E292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/>
      <c r="R292" s="88"/>
      <c r="S292"/>
    </row>
    <row r="293" spans="2:19" x14ac:dyDescent="0.25">
      <c r="B293" s="13"/>
      <c r="C293"/>
      <c r="D293"/>
      <c r="E293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/>
      <c r="R293" s="88"/>
      <c r="S293"/>
    </row>
    <row r="294" spans="2:19" x14ac:dyDescent="0.25">
      <c r="B294" s="13"/>
      <c r="C294"/>
      <c r="D294"/>
      <c r="E294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/>
      <c r="R294" s="88"/>
      <c r="S294"/>
    </row>
    <row r="295" spans="2:19" x14ac:dyDescent="0.25">
      <c r="B295" s="13"/>
      <c r="C295"/>
      <c r="D295"/>
      <c r="E295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/>
      <c r="R295" s="88"/>
      <c r="S295"/>
    </row>
    <row r="296" spans="2:19" x14ac:dyDescent="0.25">
      <c r="B296" s="13"/>
      <c r="C296"/>
      <c r="D296"/>
      <c r="E296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/>
      <c r="R296" s="88"/>
      <c r="S296"/>
    </row>
    <row r="297" spans="2:19" x14ac:dyDescent="0.25">
      <c r="B297" s="13"/>
      <c r="C297"/>
      <c r="D297"/>
      <c r="E29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/>
      <c r="R297" s="88"/>
      <c r="S297"/>
    </row>
    <row r="298" spans="2:19" x14ac:dyDescent="0.25">
      <c r="B298" s="13"/>
      <c r="C298"/>
      <c r="D298"/>
      <c r="E298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/>
      <c r="R298" s="88"/>
      <c r="S298"/>
    </row>
    <row r="299" spans="2:19" x14ac:dyDescent="0.25">
      <c r="B299" s="13"/>
      <c r="C299"/>
      <c r="D299"/>
      <c r="E29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/>
      <c r="R299" s="88"/>
      <c r="S299"/>
    </row>
    <row r="300" spans="2:19" x14ac:dyDescent="0.25">
      <c r="B300" s="13"/>
      <c r="C300"/>
      <c r="D300"/>
      <c r="E300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/>
      <c r="R300" s="88"/>
      <c r="S300"/>
    </row>
    <row r="301" spans="2:19" x14ac:dyDescent="0.25">
      <c r="B301" s="13"/>
      <c r="C301"/>
      <c r="D301"/>
      <c r="E301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/>
      <c r="R301" s="88"/>
      <c r="S301"/>
    </row>
    <row r="302" spans="2:19" x14ac:dyDescent="0.25">
      <c r="B302" s="13"/>
      <c r="C302"/>
      <c r="D302"/>
      <c r="E302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/>
      <c r="R302" s="88"/>
      <c r="S302"/>
    </row>
    <row r="303" spans="2:19" x14ac:dyDescent="0.25">
      <c r="B303" s="13"/>
      <c r="C303"/>
      <c r="D303"/>
      <c r="E303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/>
      <c r="R303" s="88"/>
      <c r="S303"/>
    </row>
    <row r="304" spans="2:19" x14ac:dyDescent="0.25">
      <c r="B304" s="13"/>
      <c r="C304"/>
      <c r="D304"/>
      <c r="E304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/>
      <c r="R304" s="88"/>
      <c r="S304"/>
    </row>
    <row r="305" spans="2:19" x14ac:dyDescent="0.25">
      <c r="B305" s="13"/>
      <c r="C305"/>
      <c r="D305"/>
      <c r="E305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/>
      <c r="R305" s="88"/>
      <c r="S305"/>
    </row>
    <row r="306" spans="2:19" x14ac:dyDescent="0.25">
      <c r="B306" s="13"/>
      <c r="C306"/>
      <c r="D306"/>
      <c r="E306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/>
      <c r="R306" s="88"/>
      <c r="S306"/>
    </row>
    <row r="307" spans="2:19" x14ac:dyDescent="0.25">
      <c r="B307" s="13"/>
      <c r="C307"/>
      <c r="D307"/>
      <c r="E30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/>
      <c r="R307" s="88"/>
      <c r="S307"/>
    </row>
    <row r="308" spans="2:19" x14ac:dyDescent="0.25">
      <c r="B308" s="13"/>
      <c r="C308"/>
      <c r="D308"/>
      <c r="E308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/>
      <c r="R308" s="88"/>
      <c r="S308"/>
    </row>
    <row r="309" spans="2:19" x14ac:dyDescent="0.25">
      <c r="B309" s="13"/>
      <c r="C309"/>
      <c r="D309"/>
      <c r="E30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/>
      <c r="R309" s="88"/>
      <c r="S309"/>
    </row>
    <row r="310" spans="2:19" x14ac:dyDescent="0.25">
      <c r="B310" s="13"/>
      <c r="C310"/>
      <c r="D310"/>
      <c r="E310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/>
      <c r="R310" s="88"/>
      <c r="S310"/>
    </row>
    <row r="311" spans="2:19" x14ac:dyDescent="0.25">
      <c r="B311" s="13"/>
      <c r="C311"/>
      <c r="D311"/>
      <c r="E311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/>
      <c r="R311" s="88"/>
      <c r="S311"/>
    </row>
    <row r="312" spans="2:19" x14ac:dyDescent="0.25">
      <c r="B312" s="13"/>
      <c r="C312"/>
      <c r="D312"/>
      <c r="E312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/>
      <c r="R312" s="88"/>
      <c r="S312"/>
    </row>
    <row r="313" spans="2:19" x14ac:dyDescent="0.25">
      <c r="B313" s="13"/>
      <c r="C313"/>
      <c r="D313"/>
      <c r="E313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/>
      <c r="R313" s="88"/>
      <c r="S313"/>
    </row>
    <row r="314" spans="2:19" x14ac:dyDescent="0.25">
      <c r="B314" s="13"/>
      <c r="C314"/>
      <c r="D314"/>
      <c r="E314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/>
      <c r="R314" s="88"/>
      <c r="S314"/>
    </row>
    <row r="315" spans="2:19" x14ac:dyDescent="0.25">
      <c r="B315" s="13"/>
      <c r="C315"/>
      <c r="D315"/>
      <c r="E315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/>
      <c r="R315" s="88"/>
      <c r="S315"/>
    </row>
    <row r="316" spans="2:19" x14ac:dyDescent="0.25">
      <c r="B316" s="13"/>
      <c r="C316"/>
      <c r="D316"/>
      <c r="E316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/>
      <c r="R316" s="88"/>
      <c r="S316"/>
    </row>
    <row r="317" spans="2:19" x14ac:dyDescent="0.25">
      <c r="B317" s="13"/>
      <c r="C317"/>
      <c r="D317"/>
      <c r="E3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/>
      <c r="R317" s="88"/>
      <c r="S317"/>
    </row>
    <row r="318" spans="2:19" x14ac:dyDescent="0.25">
      <c r="B318" s="13"/>
      <c r="C318"/>
      <c r="D318"/>
      <c r="E318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/>
      <c r="R318" s="88"/>
      <c r="S318"/>
    </row>
    <row r="319" spans="2:19" x14ac:dyDescent="0.25">
      <c r="B319" s="13"/>
      <c r="C319"/>
      <c r="D319"/>
      <c r="E31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/>
      <c r="R319" s="88"/>
      <c r="S319"/>
    </row>
    <row r="320" spans="2:19" x14ac:dyDescent="0.25">
      <c r="B320" s="13"/>
      <c r="C320"/>
      <c r="D320"/>
      <c r="E320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/>
      <c r="R320" s="88"/>
      <c r="S320"/>
    </row>
    <row r="321" spans="2:19" x14ac:dyDescent="0.25">
      <c r="B321" s="13"/>
      <c r="C321"/>
      <c r="D321"/>
      <c r="E321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/>
      <c r="R321" s="88"/>
      <c r="S321"/>
    </row>
    <row r="322" spans="2:19" x14ac:dyDescent="0.25">
      <c r="B322" s="13"/>
      <c r="C322"/>
      <c r="D322"/>
      <c r="E322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/>
      <c r="R322" s="88"/>
      <c r="S322"/>
    </row>
    <row r="323" spans="2:19" x14ac:dyDescent="0.25">
      <c r="B323" s="13"/>
      <c r="C323"/>
      <c r="D323"/>
      <c r="E323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/>
      <c r="R323" s="88"/>
      <c r="S323"/>
    </row>
    <row r="324" spans="2:19" x14ac:dyDescent="0.25">
      <c r="B324" s="13"/>
      <c r="C324"/>
      <c r="D324"/>
      <c r="E324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/>
      <c r="R324" s="88"/>
      <c r="S324"/>
    </row>
    <row r="325" spans="2:19" x14ac:dyDescent="0.25">
      <c r="B325" s="13"/>
      <c r="C325"/>
      <c r="D325"/>
      <c r="E325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/>
      <c r="R325" s="88"/>
      <c r="S325"/>
    </row>
    <row r="326" spans="2:19" x14ac:dyDescent="0.25">
      <c r="B326" s="13"/>
      <c r="C326"/>
      <c r="D326"/>
      <c r="E326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/>
      <c r="R326" s="88"/>
      <c r="S326"/>
    </row>
    <row r="327" spans="2:19" x14ac:dyDescent="0.25">
      <c r="B327" s="13"/>
      <c r="C327"/>
      <c r="D327"/>
      <c r="E32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/>
      <c r="R327" s="88"/>
      <c r="S327"/>
    </row>
    <row r="328" spans="2:19" x14ac:dyDescent="0.25">
      <c r="B328" s="13"/>
      <c r="C328"/>
      <c r="D328"/>
      <c r="E328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/>
      <c r="R328" s="88"/>
      <c r="S328"/>
    </row>
    <row r="329" spans="2:19" x14ac:dyDescent="0.25">
      <c r="B329" s="13"/>
      <c r="C329"/>
      <c r="D329"/>
      <c r="E32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/>
      <c r="R329" s="88"/>
      <c r="S329"/>
    </row>
    <row r="330" spans="2:19" x14ac:dyDescent="0.25">
      <c r="B330" s="13"/>
      <c r="C330"/>
      <c r="D330"/>
      <c r="E330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/>
      <c r="R330" s="88"/>
      <c r="S330"/>
    </row>
    <row r="331" spans="2:19" x14ac:dyDescent="0.25">
      <c r="B331" s="13"/>
      <c r="C331"/>
      <c r="D331"/>
      <c r="E331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/>
      <c r="R331" s="88"/>
      <c r="S331"/>
    </row>
    <row r="332" spans="2:19" x14ac:dyDescent="0.25">
      <c r="B332" s="13"/>
      <c r="C332"/>
      <c r="D332"/>
      <c r="E332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/>
      <c r="R332" s="88"/>
      <c r="S332"/>
    </row>
    <row r="333" spans="2:19" x14ac:dyDescent="0.25">
      <c r="B333" s="13"/>
      <c r="C333"/>
      <c r="D333"/>
      <c r="E333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/>
      <c r="R333" s="88"/>
      <c r="S333"/>
    </row>
    <row r="334" spans="2:19" x14ac:dyDescent="0.25">
      <c r="B334" s="13"/>
      <c r="C334"/>
      <c r="D334"/>
      <c r="E334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/>
      <c r="R334" s="88"/>
      <c r="S334"/>
    </row>
    <row r="335" spans="2:19" x14ac:dyDescent="0.25">
      <c r="B335" s="13"/>
      <c r="C335"/>
      <c r="D335"/>
      <c r="E335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/>
      <c r="R335" s="88"/>
      <c r="S335"/>
    </row>
    <row r="336" spans="2:19" x14ac:dyDescent="0.25">
      <c r="B336" s="13"/>
      <c r="C336"/>
      <c r="D336"/>
      <c r="E336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/>
      <c r="R336" s="88"/>
      <c r="S336"/>
    </row>
    <row r="337" spans="2:19" x14ac:dyDescent="0.25">
      <c r="B337" s="13"/>
      <c r="C337"/>
      <c r="D337"/>
      <c r="E33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/>
      <c r="R337" s="88"/>
      <c r="S337"/>
    </row>
    <row r="338" spans="2:19" x14ac:dyDescent="0.25">
      <c r="B338" s="13"/>
      <c r="C338"/>
      <c r="D338"/>
      <c r="E338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/>
      <c r="R338" s="88"/>
      <c r="S338"/>
    </row>
    <row r="339" spans="2:19" x14ac:dyDescent="0.25">
      <c r="B339" s="13"/>
      <c r="C339"/>
      <c r="D339"/>
      <c r="E33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/>
      <c r="R339" s="88"/>
      <c r="S339"/>
    </row>
    <row r="340" spans="2:19" x14ac:dyDescent="0.25">
      <c r="B340" s="13"/>
      <c r="C340"/>
      <c r="D340"/>
      <c r="E340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/>
      <c r="R340" s="88"/>
      <c r="S340"/>
    </row>
    <row r="341" spans="2:19" x14ac:dyDescent="0.25">
      <c r="B341" s="13"/>
      <c r="C341"/>
      <c r="D341"/>
      <c r="E341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/>
      <c r="R341" s="88"/>
      <c r="S341"/>
    </row>
    <row r="342" spans="2:19" x14ac:dyDescent="0.25">
      <c r="B342" s="13"/>
      <c r="C342"/>
      <c r="D342"/>
      <c r="E342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/>
      <c r="R342" s="88"/>
      <c r="S342"/>
    </row>
    <row r="343" spans="2:19" x14ac:dyDescent="0.25">
      <c r="B343" s="13"/>
      <c r="C343"/>
      <c r="D343"/>
      <c r="E343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/>
      <c r="R343" s="88"/>
      <c r="S343"/>
    </row>
    <row r="344" spans="2:19" x14ac:dyDescent="0.25">
      <c r="B344" s="13"/>
      <c r="C344"/>
      <c r="D344"/>
      <c r="E344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/>
      <c r="R344" s="88"/>
      <c r="S344"/>
    </row>
    <row r="345" spans="2:19" x14ac:dyDescent="0.25">
      <c r="B345" s="13"/>
      <c r="C345"/>
      <c r="D345"/>
      <c r="E345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/>
      <c r="R345" s="88"/>
      <c r="S345"/>
    </row>
    <row r="346" spans="2:19" x14ac:dyDescent="0.25">
      <c r="B346" s="13"/>
      <c r="C346"/>
      <c r="D346"/>
      <c r="E346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/>
      <c r="R346" s="88"/>
      <c r="S346"/>
    </row>
    <row r="347" spans="2:19" x14ac:dyDescent="0.25">
      <c r="B347" s="13"/>
      <c r="C347"/>
      <c r="D347"/>
      <c r="E34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/>
      <c r="R347" s="88"/>
      <c r="S347"/>
    </row>
    <row r="348" spans="2:19" x14ac:dyDescent="0.25">
      <c r="B348" s="13"/>
      <c r="C348"/>
      <c r="D348"/>
      <c r="E348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/>
      <c r="R348" s="88"/>
      <c r="S348"/>
    </row>
    <row r="349" spans="2:19" x14ac:dyDescent="0.25">
      <c r="B349" s="13"/>
      <c r="C349"/>
      <c r="D349"/>
      <c r="E34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/>
      <c r="R349" s="88"/>
      <c r="S349"/>
    </row>
    <row r="350" spans="2:19" x14ac:dyDescent="0.25">
      <c r="B350" s="13"/>
      <c r="C350"/>
      <c r="D350"/>
      <c r="E350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/>
      <c r="R350" s="88"/>
      <c r="S350"/>
    </row>
    <row r="351" spans="2:19" x14ac:dyDescent="0.25">
      <c r="B351" s="13"/>
      <c r="C351"/>
      <c r="D351"/>
      <c r="E351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/>
      <c r="R351" s="88"/>
      <c r="S351"/>
    </row>
    <row r="352" spans="2:19" x14ac:dyDescent="0.25">
      <c r="B352" s="13"/>
      <c r="C352"/>
      <c r="D352"/>
      <c r="E352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/>
      <c r="R352" s="88"/>
      <c r="S352"/>
    </row>
    <row r="353" spans="2:19" x14ac:dyDescent="0.25">
      <c r="B353" s="13"/>
      <c r="C353"/>
      <c r="D353"/>
      <c r="E353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/>
      <c r="R353" s="88"/>
      <c r="S353"/>
    </row>
    <row r="354" spans="2:19" x14ac:dyDescent="0.25">
      <c r="B354" s="13"/>
      <c r="C354"/>
      <c r="D354"/>
      <c r="E354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/>
      <c r="R354" s="88"/>
      <c r="S354"/>
    </row>
    <row r="355" spans="2:19" x14ac:dyDescent="0.25">
      <c r="B355" s="13"/>
      <c r="C355"/>
      <c r="D355"/>
      <c r="E355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/>
      <c r="R355" s="88"/>
      <c r="S355"/>
    </row>
    <row r="356" spans="2:19" x14ac:dyDescent="0.25">
      <c r="B356" s="13"/>
      <c r="C356"/>
      <c r="D356"/>
      <c r="E356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/>
      <c r="R356" s="88"/>
      <c r="S356"/>
    </row>
    <row r="357" spans="2:19" x14ac:dyDescent="0.25">
      <c r="B357" s="13"/>
      <c r="C357"/>
      <c r="D357"/>
      <c r="E35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/>
      <c r="R357" s="88"/>
      <c r="S357"/>
    </row>
    <row r="358" spans="2:19" x14ac:dyDescent="0.25">
      <c r="B358" s="13"/>
      <c r="C358"/>
      <c r="D358"/>
      <c r="E358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/>
      <c r="R358" s="88"/>
      <c r="S358"/>
    </row>
    <row r="359" spans="2:19" x14ac:dyDescent="0.25">
      <c r="B359" s="13"/>
      <c r="C359"/>
      <c r="D359"/>
      <c r="E35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/>
      <c r="R359" s="88"/>
      <c r="S359"/>
    </row>
    <row r="360" spans="2:19" x14ac:dyDescent="0.25">
      <c r="B360" s="13"/>
      <c r="C360"/>
      <c r="D360"/>
      <c r="E360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/>
      <c r="R360" s="88"/>
      <c r="S360"/>
    </row>
    <row r="361" spans="2:19" x14ac:dyDescent="0.25">
      <c r="B361" s="13"/>
      <c r="C361"/>
      <c r="D361"/>
      <c r="E361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/>
      <c r="R361" s="88"/>
      <c r="S361"/>
    </row>
    <row r="362" spans="2:19" x14ac:dyDescent="0.25">
      <c r="B362" s="13"/>
      <c r="C362"/>
      <c r="D362"/>
      <c r="E362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/>
      <c r="R362" s="88"/>
      <c r="S362"/>
    </row>
    <row r="363" spans="2:19" x14ac:dyDescent="0.25">
      <c r="B363" s="13"/>
      <c r="C363"/>
      <c r="D363"/>
      <c r="E363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/>
      <c r="R363" s="88"/>
      <c r="S363"/>
    </row>
    <row r="364" spans="2:19" x14ac:dyDescent="0.25">
      <c r="B364" s="13"/>
      <c r="C364"/>
      <c r="D364"/>
      <c r="E364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/>
      <c r="R364" s="88"/>
      <c r="S364"/>
    </row>
    <row r="365" spans="2:19" x14ac:dyDescent="0.25">
      <c r="B365" s="13"/>
      <c r="C365"/>
      <c r="D365"/>
      <c r="E365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/>
      <c r="R365" s="88"/>
      <c r="S365"/>
    </row>
    <row r="366" spans="2:19" x14ac:dyDescent="0.25">
      <c r="B366" s="13"/>
      <c r="C366"/>
      <c r="D366"/>
      <c r="E366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/>
      <c r="R366" s="88"/>
      <c r="S366"/>
    </row>
    <row r="367" spans="2:19" x14ac:dyDescent="0.25">
      <c r="B367" s="13"/>
      <c r="C367"/>
      <c r="D367"/>
      <c r="E36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/>
      <c r="R367" s="88"/>
      <c r="S367"/>
    </row>
    <row r="368" spans="2:19" x14ac:dyDescent="0.25">
      <c r="B368" s="13"/>
      <c r="C368"/>
      <c r="D368"/>
      <c r="E368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/>
      <c r="R368" s="88"/>
      <c r="S368"/>
    </row>
    <row r="369" spans="2:19" x14ac:dyDescent="0.25">
      <c r="B369" s="13"/>
      <c r="C369"/>
      <c r="D369"/>
      <c r="E36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/>
      <c r="R369" s="88"/>
      <c r="S369"/>
    </row>
    <row r="370" spans="2:19" x14ac:dyDescent="0.25">
      <c r="B370" s="13"/>
      <c r="C370"/>
      <c r="D370"/>
      <c r="E370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/>
      <c r="R370" s="88"/>
      <c r="S370"/>
    </row>
    <row r="371" spans="2:19" x14ac:dyDescent="0.25">
      <c r="B371" s="13"/>
      <c r="C371"/>
      <c r="D371"/>
      <c r="E371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/>
      <c r="R371" s="88"/>
      <c r="S371"/>
    </row>
    <row r="372" spans="2:19" x14ac:dyDescent="0.25">
      <c r="B372" s="13"/>
      <c r="C372"/>
      <c r="D372"/>
      <c r="E372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/>
      <c r="R372" s="88"/>
      <c r="S372"/>
    </row>
    <row r="373" spans="2:19" x14ac:dyDescent="0.25">
      <c r="B373" s="13"/>
      <c r="C373"/>
      <c r="D373"/>
      <c r="E373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/>
      <c r="R373" s="88"/>
      <c r="S373"/>
    </row>
    <row r="374" spans="2:19" x14ac:dyDescent="0.25">
      <c r="B374" s="13"/>
      <c r="C374"/>
      <c r="D374"/>
      <c r="E374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/>
      <c r="R374" s="88"/>
      <c r="S374"/>
    </row>
    <row r="375" spans="2:19" x14ac:dyDescent="0.25">
      <c r="B375" s="13"/>
      <c r="C375"/>
      <c r="D375"/>
      <c r="E375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/>
      <c r="R375" s="88"/>
      <c r="S375"/>
    </row>
    <row r="376" spans="2:19" x14ac:dyDescent="0.25">
      <c r="B376" s="13"/>
      <c r="C376"/>
      <c r="D376"/>
      <c r="E376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/>
      <c r="R376" s="88"/>
      <c r="S376"/>
    </row>
    <row r="377" spans="2:19" x14ac:dyDescent="0.25">
      <c r="B377" s="13"/>
      <c r="C377"/>
      <c r="D377"/>
      <c r="E37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/>
      <c r="R377" s="88"/>
      <c r="S377"/>
    </row>
    <row r="378" spans="2:19" x14ac:dyDescent="0.25">
      <c r="B378" s="13"/>
      <c r="C378"/>
      <c r="D378"/>
      <c r="E378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/>
      <c r="R378" s="88"/>
      <c r="S378"/>
    </row>
    <row r="379" spans="2:19" x14ac:dyDescent="0.25">
      <c r="B379" s="13"/>
      <c r="C379"/>
      <c r="D379"/>
      <c r="E37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/>
      <c r="R379" s="88"/>
      <c r="S379"/>
    </row>
    <row r="380" spans="2:19" x14ac:dyDescent="0.25">
      <c r="B380" s="13"/>
      <c r="C380"/>
      <c r="D380"/>
      <c r="E380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/>
      <c r="R380" s="88"/>
      <c r="S380"/>
    </row>
    <row r="381" spans="2:19" x14ac:dyDescent="0.25">
      <c r="B381" s="13"/>
      <c r="C381"/>
      <c r="D381"/>
      <c r="E381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/>
      <c r="R381" s="88"/>
      <c r="S381"/>
    </row>
    <row r="382" spans="2:19" x14ac:dyDescent="0.25">
      <c r="B382" s="13"/>
      <c r="C382"/>
      <c r="D382"/>
      <c r="E382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/>
      <c r="R382" s="88"/>
      <c r="S382"/>
    </row>
    <row r="383" spans="2:19" x14ac:dyDescent="0.25">
      <c r="B383" s="13"/>
      <c r="C383"/>
      <c r="D383"/>
      <c r="E383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/>
      <c r="R383" s="88"/>
      <c r="S383"/>
    </row>
    <row r="384" spans="2:19" x14ac:dyDescent="0.25">
      <c r="B384" s="13"/>
      <c r="C384"/>
      <c r="D384"/>
      <c r="E384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/>
      <c r="R384" s="88"/>
      <c r="S384"/>
    </row>
    <row r="385" spans="2:19" x14ac:dyDescent="0.25">
      <c r="B385" s="13"/>
      <c r="C385"/>
      <c r="D385"/>
      <c r="E385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/>
      <c r="R385" s="88"/>
      <c r="S385"/>
    </row>
    <row r="386" spans="2:19" x14ac:dyDescent="0.25">
      <c r="B386" s="13"/>
      <c r="C386"/>
      <c r="D386"/>
      <c r="E386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/>
      <c r="R386" s="88"/>
      <c r="S386"/>
    </row>
    <row r="387" spans="2:19" x14ac:dyDescent="0.25">
      <c r="B387" s="13"/>
      <c r="C387"/>
      <c r="D387"/>
      <c r="E38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/>
      <c r="R387" s="88"/>
      <c r="S387"/>
    </row>
    <row r="388" spans="2:19" x14ac:dyDescent="0.25">
      <c r="B388" s="13"/>
      <c r="C388"/>
      <c r="D388"/>
      <c r="E388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/>
      <c r="R388" s="88"/>
      <c r="S388"/>
    </row>
    <row r="389" spans="2:19" x14ac:dyDescent="0.25">
      <c r="B389" s="13"/>
      <c r="C389"/>
      <c r="D389"/>
      <c r="E389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/>
      <c r="R389" s="88"/>
      <c r="S389"/>
    </row>
    <row r="390" spans="2:19" x14ac:dyDescent="0.25">
      <c r="B390" s="13"/>
      <c r="C390"/>
      <c r="D390"/>
      <c r="E390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/>
      <c r="R390" s="88"/>
      <c r="S390"/>
    </row>
    <row r="391" spans="2:19" x14ac:dyDescent="0.25">
      <c r="B391" s="13"/>
      <c r="C391"/>
      <c r="D391"/>
      <c r="E391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/>
      <c r="R391" s="88"/>
      <c r="S391"/>
    </row>
    <row r="392" spans="2:19" x14ac:dyDescent="0.25">
      <c r="B392" s="13"/>
      <c r="C392"/>
      <c r="D392"/>
      <c r="E392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/>
      <c r="R392" s="88"/>
      <c r="S392"/>
    </row>
    <row r="393" spans="2:19" x14ac:dyDescent="0.25">
      <c r="B393" s="13"/>
      <c r="C393"/>
      <c r="D393"/>
      <c r="E393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/>
      <c r="R393" s="88"/>
      <c r="S393"/>
    </row>
    <row r="394" spans="2:19" x14ac:dyDescent="0.25">
      <c r="B394" s="13"/>
      <c r="C394"/>
      <c r="D394"/>
      <c r="E394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/>
      <c r="R394" s="88"/>
      <c r="S394"/>
    </row>
    <row r="395" spans="2:19" x14ac:dyDescent="0.25">
      <c r="B395" s="13"/>
      <c r="C395"/>
      <c r="D395"/>
      <c r="E395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/>
      <c r="R395" s="88"/>
      <c r="S395"/>
    </row>
    <row r="396" spans="2:19" x14ac:dyDescent="0.25">
      <c r="B396" s="13"/>
      <c r="C396"/>
      <c r="D396"/>
      <c r="E396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/>
      <c r="R396" s="88"/>
      <c r="S396"/>
    </row>
    <row r="397" spans="2:19" x14ac:dyDescent="0.25">
      <c r="B397" s="13"/>
      <c r="C397"/>
      <c r="D397"/>
      <c r="E39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/>
      <c r="R397" s="88"/>
      <c r="S397"/>
    </row>
    <row r="398" spans="2:19" x14ac:dyDescent="0.25">
      <c r="B398" s="13"/>
      <c r="C398"/>
      <c r="D398"/>
      <c r="E398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/>
      <c r="R398" s="88"/>
      <c r="S398"/>
    </row>
    <row r="399" spans="2:19" x14ac:dyDescent="0.25">
      <c r="B399" s="13"/>
      <c r="C399"/>
      <c r="D399"/>
      <c r="E399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/>
      <c r="R399" s="88"/>
      <c r="S399"/>
    </row>
    <row r="400" spans="2:19" x14ac:dyDescent="0.25">
      <c r="B400" s="13"/>
      <c r="C400"/>
      <c r="D400"/>
      <c r="E400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/>
      <c r="R400" s="88"/>
      <c r="S400"/>
    </row>
    <row r="401" spans="2:19" x14ac:dyDescent="0.25">
      <c r="B401" s="13"/>
      <c r="C401"/>
      <c r="D401"/>
      <c r="E401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/>
      <c r="R401" s="88"/>
      <c r="S401"/>
    </row>
    <row r="402" spans="2:19" x14ac:dyDescent="0.25">
      <c r="B402" s="13"/>
      <c r="C402"/>
      <c r="D402"/>
      <c r="E402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/>
      <c r="R402" s="88"/>
      <c r="S402"/>
    </row>
    <row r="403" spans="2:19" x14ac:dyDescent="0.25">
      <c r="B403" s="13"/>
      <c r="C403"/>
      <c r="D403"/>
      <c r="E403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/>
      <c r="R403" s="88"/>
      <c r="S403"/>
    </row>
    <row r="404" spans="2:19" x14ac:dyDescent="0.25">
      <c r="B404" s="13"/>
      <c r="C404"/>
      <c r="D404"/>
      <c r="E404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/>
      <c r="R404" s="88"/>
      <c r="S404"/>
    </row>
    <row r="405" spans="2:19" x14ac:dyDescent="0.25">
      <c r="B405" s="13"/>
      <c r="C405"/>
      <c r="D405"/>
      <c r="E405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/>
      <c r="R405" s="88"/>
      <c r="S405"/>
    </row>
    <row r="406" spans="2:19" x14ac:dyDescent="0.25">
      <c r="B406" s="13"/>
      <c r="C406"/>
      <c r="D406"/>
      <c r="E406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/>
      <c r="R406" s="88"/>
      <c r="S406"/>
    </row>
    <row r="407" spans="2:19" x14ac:dyDescent="0.25">
      <c r="B407" s="13"/>
      <c r="C407"/>
      <c r="D407"/>
      <c r="E40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/>
      <c r="R407" s="88"/>
      <c r="S407"/>
    </row>
    <row r="408" spans="2:19" x14ac:dyDescent="0.25">
      <c r="B408" s="13"/>
      <c r="C408"/>
      <c r="D408"/>
      <c r="E408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/>
      <c r="R408" s="88"/>
      <c r="S408"/>
    </row>
    <row r="409" spans="2:19" x14ac:dyDescent="0.25">
      <c r="B409" s="13"/>
      <c r="C409"/>
      <c r="D409"/>
      <c r="E409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/>
      <c r="R409" s="88"/>
      <c r="S409"/>
    </row>
    <row r="410" spans="2:19" x14ac:dyDescent="0.25">
      <c r="B410" s="13"/>
      <c r="C410"/>
      <c r="D410"/>
      <c r="E410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/>
      <c r="R410" s="88"/>
      <c r="S410"/>
    </row>
    <row r="411" spans="2:19" x14ac:dyDescent="0.25">
      <c r="B411" s="13"/>
      <c r="C411"/>
      <c r="D411"/>
      <c r="E411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/>
      <c r="R411" s="88"/>
      <c r="S411"/>
    </row>
    <row r="412" spans="2:19" x14ac:dyDescent="0.25">
      <c r="B412" s="13"/>
      <c r="C412"/>
      <c r="D412"/>
      <c r="E412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/>
      <c r="R412" s="88"/>
      <c r="S412"/>
    </row>
    <row r="413" spans="2:19" x14ac:dyDescent="0.25">
      <c r="B413" s="13"/>
      <c r="C413"/>
      <c r="D413"/>
      <c r="E413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/>
      <c r="R413" s="88"/>
      <c r="S413"/>
    </row>
    <row r="414" spans="2:19" x14ac:dyDescent="0.25">
      <c r="B414" s="13"/>
      <c r="C414"/>
      <c r="D414"/>
      <c r="E414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/>
      <c r="R414" s="88"/>
      <c r="S414"/>
    </row>
    <row r="415" spans="2:19" x14ac:dyDescent="0.25">
      <c r="B415" s="13"/>
      <c r="C415"/>
      <c r="D415"/>
      <c r="E415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/>
      <c r="R415" s="88"/>
      <c r="S415"/>
    </row>
    <row r="416" spans="2:19" x14ac:dyDescent="0.25">
      <c r="B416" s="13"/>
      <c r="C416"/>
      <c r="D416"/>
      <c r="E416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/>
      <c r="R416" s="88"/>
      <c r="S416"/>
    </row>
    <row r="417" spans="2:19" x14ac:dyDescent="0.25">
      <c r="B417" s="13"/>
      <c r="C417"/>
      <c r="D417"/>
      <c r="E4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/>
      <c r="R417" s="88"/>
      <c r="S417"/>
    </row>
    <row r="418" spans="2:19" x14ac:dyDescent="0.25">
      <c r="B418" s="13"/>
      <c r="C418"/>
      <c r="D418"/>
      <c r="E418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/>
      <c r="R418" s="88"/>
      <c r="S418"/>
    </row>
    <row r="419" spans="2:19" x14ac:dyDescent="0.25">
      <c r="B419" s="13"/>
      <c r="C419"/>
      <c r="D419"/>
      <c r="E419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/>
      <c r="R419" s="88"/>
      <c r="S419"/>
    </row>
    <row r="420" spans="2:19" x14ac:dyDescent="0.25">
      <c r="B420" s="13"/>
      <c r="C420"/>
      <c r="D420"/>
      <c r="E420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/>
      <c r="R420" s="88"/>
      <c r="S420"/>
    </row>
    <row r="421" spans="2:19" x14ac:dyDescent="0.25">
      <c r="B421" s="13"/>
      <c r="C421"/>
      <c r="D421"/>
      <c r="E421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/>
      <c r="R421" s="88"/>
      <c r="S421"/>
    </row>
    <row r="422" spans="2:19" x14ac:dyDescent="0.25">
      <c r="B422" s="13"/>
      <c r="C422"/>
      <c r="D422"/>
      <c r="E422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/>
      <c r="R422" s="88"/>
      <c r="S422"/>
    </row>
    <row r="423" spans="2:19" x14ac:dyDescent="0.25">
      <c r="B423" s="13"/>
      <c r="C423"/>
      <c r="D423"/>
      <c r="E423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/>
      <c r="R423" s="88"/>
      <c r="S423"/>
    </row>
    <row r="424" spans="2:19" x14ac:dyDescent="0.25">
      <c r="B424" s="13"/>
      <c r="C424"/>
      <c r="D424"/>
      <c r="E424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/>
      <c r="R424" s="88"/>
      <c r="S424"/>
    </row>
    <row r="425" spans="2:19" x14ac:dyDescent="0.25">
      <c r="B425" s="13"/>
      <c r="C425"/>
      <c r="D425"/>
      <c r="E425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/>
      <c r="R425" s="88"/>
      <c r="S425"/>
    </row>
    <row r="426" spans="2:19" x14ac:dyDescent="0.25">
      <c r="B426" s="13"/>
      <c r="C426"/>
      <c r="D426"/>
      <c r="E426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/>
      <c r="R426" s="88"/>
      <c r="S426"/>
    </row>
    <row r="427" spans="2:19" x14ac:dyDescent="0.25">
      <c r="B427" s="13"/>
      <c r="C427"/>
      <c r="D427"/>
      <c r="E42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/>
      <c r="R427" s="88"/>
      <c r="S427"/>
    </row>
    <row r="428" spans="2:19" x14ac:dyDescent="0.25">
      <c r="B428" s="13"/>
      <c r="C428"/>
      <c r="D428"/>
      <c r="E428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/>
      <c r="R428" s="88"/>
      <c r="S428"/>
    </row>
    <row r="429" spans="2:19" x14ac:dyDescent="0.25">
      <c r="B429" s="13"/>
      <c r="C429"/>
      <c r="D429"/>
      <c r="E429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/>
      <c r="R429" s="88"/>
      <c r="S429"/>
    </row>
    <row r="430" spans="2:19" x14ac:dyDescent="0.25">
      <c r="B430" s="13"/>
      <c r="C430"/>
      <c r="D430"/>
      <c r="E430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/>
      <c r="R430" s="88"/>
      <c r="S430"/>
    </row>
    <row r="431" spans="2:19" x14ac:dyDescent="0.25">
      <c r="B431" s="13"/>
      <c r="C431"/>
      <c r="D431"/>
      <c r="E431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/>
      <c r="R431" s="88"/>
      <c r="S431"/>
    </row>
    <row r="432" spans="2:19" x14ac:dyDescent="0.25">
      <c r="B432" s="13"/>
      <c r="C432"/>
      <c r="D432"/>
      <c r="E432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/>
      <c r="R432" s="88"/>
      <c r="S432"/>
    </row>
    <row r="433" spans="2:19" x14ac:dyDescent="0.25">
      <c r="B433" s="13"/>
      <c r="C433"/>
      <c r="D433"/>
      <c r="E433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/>
      <c r="R433" s="88"/>
      <c r="S433"/>
    </row>
    <row r="434" spans="2:19" x14ac:dyDescent="0.25">
      <c r="B434" s="13"/>
      <c r="C434"/>
      <c r="D434"/>
      <c r="E434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/>
      <c r="R434" s="88"/>
      <c r="S434"/>
    </row>
    <row r="435" spans="2:19" x14ac:dyDescent="0.25">
      <c r="B435" s="13"/>
      <c r="C435"/>
      <c r="D435"/>
      <c r="E435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/>
      <c r="R435" s="88"/>
      <c r="S435"/>
    </row>
    <row r="436" spans="2:19" x14ac:dyDescent="0.25">
      <c r="B436" s="13"/>
      <c r="C436"/>
      <c r="D436"/>
      <c r="E436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/>
      <c r="R436" s="88"/>
      <c r="S436"/>
    </row>
    <row r="437" spans="2:19" x14ac:dyDescent="0.25">
      <c r="B437" s="13"/>
      <c r="C437"/>
      <c r="D437"/>
      <c r="E43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/>
      <c r="R437" s="88"/>
      <c r="S437"/>
    </row>
    <row r="438" spans="2:19" x14ac:dyDescent="0.25">
      <c r="B438" s="13"/>
      <c r="C438"/>
      <c r="D438"/>
      <c r="E438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/>
      <c r="R438" s="88"/>
      <c r="S438"/>
    </row>
    <row r="439" spans="2:19" x14ac:dyDescent="0.25">
      <c r="B439" s="13"/>
      <c r="C439"/>
      <c r="D439"/>
      <c r="E439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/>
      <c r="R439" s="88"/>
      <c r="S439"/>
    </row>
    <row r="440" spans="2:19" x14ac:dyDescent="0.25">
      <c r="B440" s="13"/>
      <c r="C440"/>
      <c r="D440"/>
      <c r="E440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/>
      <c r="R440" s="88"/>
      <c r="S440"/>
    </row>
    <row r="441" spans="2:19" x14ac:dyDescent="0.25">
      <c r="B441" s="13"/>
      <c r="C441"/>
      <c r="D441"/>
      <c r="E441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/>
      <c r="R441" s="88"/>
      <c r="S441"/>
    </row>
    <row r="442" spans="2:19" x14ac:dyDescent="0.25">
      <c r="B442" s="13"/>
      <c r="C442"/>
      <c r="D442"/>
      <c r="E442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/>
      <c r="R442" s="88"/>
      <c r="S442"/>
    </row>
    <row r="443" spans="2:19" x14ac:dyDescent="0.25">
      <c r="B443" s="13"/>
      <c r="C443"/>
      <c r="D443"/>
      <c r="E443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/>
      <c r="R443" s="88"/>
      <c r="S443"/>
    </row>
    <row r="444" spans="2:19" x14ac:dyDescent="0.25">
      <c r="B444" s="13"/>
      <c r="C444"/>
      <c r="D444"/>
      <c r="E444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/>
      <c r="R444" s="88"/>
      <c r="S444"/>
    </row>
    <row r="445" spans="2:19" x14ac:dyDescent="0.25">
      <c r="B445" s="13"/>
      <c r="C445"/>
      <c r="D445"/>
      <c r="E445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/>
      <c r="R445" s="88"/>
      <c r="S445"/>
    </row>
    <row r="446" spans="2:19" x14ac:dyDescent="0.25">
      <c r="B446" s="13"/>
      <c r="C446"/>
      <c r="D446"/>
      <c r="E446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/>
      <c r="R446" s="88"/>
      <c r="S446"/>
    </row>
    <row r="447" spans="2:19" x14ac:dyDescent="0.25">
      <c r="B447" s="13"/>
      <c r="C447"/>
      <c r="D447"/>
      <c r="E44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/>
      <c r="R447" s="88"/>
      <c r="S447"/>
    </row>
    <row r="448" spans="2:19" x14ac:dyDescent="0.25">
      <c r="B448" s="13"/>
      <c r="C448"/>
      <c r="D448"/>
      <c r="E448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/>
      <c r="R448" s="88"/>
      <c r="S448"/>
    </row>
    <row r="449" spans="2:19" x14ac:dyDescent="0.25">
      <c r="B449" s="13"/>
      <c r="C449"/>
      <c r="D449"/>
      <c r="E449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/>
      <c r="R449" s="88"/>
      <c r="S449"/>
    </row>
    <row r="450" spans="2:19" x14ac:dyDescent="0.25">
      <c r="B450" s="13"/>
      <c r="C450"/>
      <c r="D450"/>
      <c r="E450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/>
      <c r="R450" s="88"/>
      <c r="S450"/>
    </row>
    <row r="451" spans="2:19" x14ac:dyDescent="0.25">
      <c r="B451" s="13"/>
      <c r="C451"/>
      <c r="D451"/>
      <c r="E451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/>
      <c r="R451" s="88"/>
      <c r="S451"/>
    </row>
    <row r="452" spans="2:19" x14ac:dyDescent="0.25">
      <c r="B452" s="13"/>
      <c r="C452"/>
      <c r="D452"/>
      <c r="E452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/>
      <c r="R452" s="88"/>
      <c r="S452"/>
    </row>
    <row r="453" spans="2:19" x14ac:dyDescent="0.25">
      <c r="B453" s="13"/>
      <c r="C453"/>
      <c r="D453"/>
      <c r="E453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/>
      <c r="R453" s="88"/>
      <c r="S453"/>
    </row>
  </sheetData>
  <sortState xmlns:xlrd2="http://schemas.microsoft.com/office/spreadsheetml/2017/richdata2" ref="B3:AD16">
    <sortCondition descending="1" ref="P3:P16"/>
  </sortState>
  <conditionalFormatting sqref="B130:B16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Yvonne Van Gent</cp:lastModifiedBy>
  <dcterms:created xsi:type="dcterms:W3CDTF">2023-06-13T20:33:11Z</dcterms:created>
  <dcterms:modified xsi:type="dcterms:W3CDTF">2024-02-14T22:15:39Z</dcterms:modified>
</cp:coreProperties>
</file>