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FBCA8C2E-0592-6F4D-8A31-50B264B8E5C4}" xr6:coauthVersionLast="47" xr6:coauthVersionMax="47" xr10:uidLastSave="{00000000-0000-0000-0000-000000000000}"/>
  <bookViews>
    <workbookView xWindow="2220" yWindow="500" windowWidth="28800" windowHeight="164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R10" i="1"/>
  <c r="R9" i="1"/>
  <c r="R8" i="1"/>
  <c r="R7" i="1"/>
  <c r="R6" i="1"/>
  <c r="R5" i="1"/>
  <c r="R4" i="1"/>
  <c r="R3" i="1"/>
  <c r="Q39" i="1"/>
  <c r="Q38" i="1"/>
  <c r="Q37" i="1"/>
  <c r="Q36" i="1"/>
  <c r="Q35" i="1"/>
  <c r="Q34" i="1"/>
  <c r="Q31" i="1"/>
  <c r="Q30" i="1"/>
  <c r="Q29" i="1"/>
  <c r="Q28" i="1"/>
  <c r="R27" i="1"/>
  <c r="Q26" i="1"/>
  <c r="Q25" i="1"/>
  <c r="Q24" i="1"/>
  <c r="Q23" i="1"/>
  <c r="Q22" i="1"/>
  <c r="Q21" i="1"/>
</calcChain>
</file>

<file path=xl/sharedStrings.xml><?xml version="1.0" encoding="utf-8"?>
<sst xmlns="http://schemas.openxmlformats.org/spreadsheetml/2006/main" count="177" uniqueCount="104">
  <si>
    <t>License #</t>
  </si>
  <si>
    <t>First Name</t>
  </si>
  <si>
    <t>Last Name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</si>
  <si>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</si>
  <si>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</si>
  <si>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</si>
  <si>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</si>
  <si>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</si>
  <si>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</si>
  <si>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</si>
  <si>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</si>
  <si>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</si>
  <si>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</si>
  <si>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</si>
  <si>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</si>
  <si>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Amanda</t>
  </si>
  <si>
    <t>Bye</t>
  </si>
  <si>
    <t>Barbara</t>
  </si>
  <si>
    <t>Howe</t>
  </si>
  <si>
    <t>Heidi</t>
  </si>
  <si>
    <t>Smith</t>
  </si>
  <si>
    <t>Karyn</t>
  </si>
  <si>
    <t>Abraham</t>
  </si>
  <si>
    <t>Laurel</t>
  </si>
  <si>
    <t>Stelzer</t>
  </si>
  <si>
    <t>Angie</t>
  </si>
  <si>
    <t>Carey</t>
  </si>
  <si>
    <t>1-D</t>
  </si>
  <si>
    <t>N/A</t>
  </si>
  <si>
    <t>Race Group</t>
  </si>
  <si>
    <t>MW 40+</t>
  </si>
  <si>
    <t>Tracey</t>
  </si>
  <si>
    <t>Yates</t>
  </si>
  <si>
    <t>Feedback Sports Racing</t>
  </si>
  <si>
    <t>JJ</t>
  </si>
  <si>
    <t>Laughon</t>
  </si>
  <si>
    <t>Team Rio Grande</t>
  </si>
  <si>
    <t>Rachel</t>
  </si>
  <si>
    <t>Ferguson</t>
  </si>
  <si>
    <t>Deirdre</t>
  </si>
  <si>
    <t>Garvey</t>
  </si>
  <si>
    <t>Old School Industries</t>
  </si>
  <si>
    <t>Michalik</t>
  </si>
  <si>
    <t>Linda</t>
  </si>
  <si>
    <t>Stieduhar</t>
  </si>
  <si>
    <t>Karen</t>
  </si>
  <si>
    <t>Tourian</t>
  </si>
  <si>
    <t>Michele</t>
  </si>
  <si>
    <t>Bliss</t>
  </si>
  <si>
    <t>Lisa</t>
  </si>
  <si>
    <t>Hudson</t>
  </si>
  <si>
    <t>Kristen</t>
  </si>
  <si>
    <t>Crupi</t>
  </si>
  <si>
    <t>Kathleen</t>
  </si>
  <si>
    <t>Strong</t>
  </si>
  <si>
    <t>Juanita</t>
  </si>
  <si>
    <t>Mclaughlin</t>
  </si>
  <si>
    <t>Michelle</t>
  </si>
  <si>
    <t>Moffat</t>
  </si>
  <si>
    <t>Julianne</t>
  </si>
  <si>
    <t>Boylan</t>
  </si>
  <si>
    <t>MW 50+</t>
  </si>
  <si>
    <t>TOTAL FOR TOP 7</t>
  </si>
  <si>
    <t>Kreibe</t>
  </si>
  <si>
    <t>Carol</t>
  </si>
  <si>
    <t>Sol Squad Cycling p/b Whole Sol</t>
  </si>
  <si>
    <t>Nicole</t>
  </si>
  <si>
    <t>Braddock</t>
  </si>
  <si>
    <t xml:space="preserve"> Lindsey</t>
  </si>
  <si>
    <t>Fahey</t>
  </si>
  <si>
    <t xml:space="preserve"> Maura</t>
  </si>
  <si>
    <t>McGovern</t>
  </si>
  <si>
    <t xml:space="preserve"> Margell</t>
  </si>
  <si>
    <t>Abel</t>
  </si>
  <si>
    <t xml:space="preserve"> Cheryl</t>
  </si>
  <si>
    <t>Hall</t>
  </si>
  <si>
    <t xml:space="preserve"> Laura</t>
  </si>
  <si>
    <t>Mizener</t>
  </si>
  <si>
    <t>Boulder Junior Cycling</t>
  </si>
  <si>
    <t>Petunia Mafia Cycling</t>
  </si>
  <si>
    <t>RacerX Cycling/ColoBikeLaw</t>
  </si>
  <si>
    <t>Kauder</t>
  </si>
  <si>
    <t>Larissa</t>
  </si>
  <si>
    <t>Fransen</t>
  </si>
  <si>
    <t>Kim</t>
  </si>
  <si>
    <t>Riemer</t>
  </si>
  <si>
    <t>Piep</t>
  </si>
  <si>
    <t>van Heuven</t>
  </si>
  <si>
    <t xml:space="preserve"> Kristin</t>
  </si>
  <si>
    <t>Weber</t>
  </si>
  <si>
    <t>LOCKTON FULL CYCLE</t>
  </si>
  <si>
    <t>15T</t>
  </si>
  <si>
    <t xml:space="preserve"> Melanie</t>
  </si>
  <si>
    <t>Carter</t>
  </si>
  <si>
    <t xml:space="preserve"> Lisa</t>
  </si>
  <si>
    <t>11-18 Longmont</t>
  </si>
  <si>
    <t>Jessica</t>
  </si>
  <si>
    <t>Case</t>
  </si>
  <si>
    <t>Vonmichaelis</t>
  </si>
  <si>
    <t>SUBTOTAL</t>
  </si>
  <si>
    <t>2nd MW 60+</t>
  </si>
  <si>
    <t>3rd  MW 60+</t>
  </si>
  <si>
    <t>1st  MW 60+</t>
  </si>
  <si>
    <t>4th  MW 60+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</si>
</sst>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sz val="14"/>
      <color rgb="FF000000"/>
      <name val="Calibri"/>
      <family val="2"/>
      <scheme val="minor"/>
    </font>
    <font>
      <strike/>
      <sz val="14"/>
      <color theme="5"/>
      <name val="Calibri"/>
      <family val="2"/>
      <scheme val="minor"/>
    </font>
    <font>
      <b/>
      <sz val="14"/>
      <color rgb="FFFF0000"/>
      <name val="Calibri (Body)"/>
    </font>
    <font>
      <b/>
      <sz val="16"/>
      <color theme="1"/>
      <name val="Calibri (Body)"/>
    </font>
    <font>
      <sz val="14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textRotation="45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textRotation="45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5" fillId="0" borderId="2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2" xfId="0" applyBorder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4" xfId="0" applyFont="1" applyBorder="1"/>
    <xf numFmtId="0" fontId="9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10" fillId="2" borderId="2" xfId="0" applyFont="1" applyFill="1" applyBorder="1" applyAlignment="1">
      <alignment horizontal="left"/>
    </xf>
    <xf numFmtId="0" fontId="11" fillId="0" borderId="1" xfId="0" applyFont="1" applyBorder="1" applyAlignment="1">
      <alignment horizontal="center" textRotation="45"/>
    </xf>
    <xf numFmtId="0" fontId="2" fillId="0" borderId="1" xfId="0" applyFont="1" applyBorder="1" applyAlignment="1">
      <alignment horizontal="right" textRotation="45"/>
    </xf>
    <xf numFmtId="0" fontId="7" fillId="0" borderId="1" xfId="0" applyFont="1" applyBorder="1" applyAlignment="1">
      <alignment horizontal="right" textRotation="45"/>
    </xf>
    <xf numFmtId="0" fontId="6" fillId="0" borderId="7" xfId="0" applyFont="1" applyBorder="1"/>
    <xf numFmtId="0" fontId="12" fillId="0" borderId="2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177800</xdr:rowOff>
    </xdr:from>
    <xdr:to>
      <xdr:col>4</xdr:col>
      <xdr:colOff>1663700</xdr:colOff>
      <xdr:row>0</xdr:row>
      <xdr:rowOff>838200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1155700" y="177800"/>
          <a:ext cx="4343400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MW XCUP Standings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D500"/>
  <sheetViews>
    <sheetView tabSelected="1" topLeftCell="A10" workbookViewId="0">
      <selection activeCell="V24" sqref="V24"/>
    </sheetView>
  </sheetViews>
  <sheetFormatPr baseColWidth="10" defaultColWidth="8.83203125" defaultRowHeight="21" x14ac:dyDescent="0.25"/>
  <cols>
    <col min="1" max="1" width="11.6640625" style="2" customWidth="1"/>
    <col min="2" max="2" width="9.6640625" style="3" customWidth="1"/>
    <col min="3" max="3" width="12.33203125" style="3" customWidth="1"/>
    <col min="4" max="4" width="16.6640625" style="3" customWidth="1"/>
    <col min="5" max="5" width="32.5" style="3" customWidth="1"/>
    <col min="6" max="8" width="5.83203125" style="11" customWidth="1"/>
    <col min="9" max="9" width="6.33203125" style="11" customWidth="1"/>
    <col min="10" max="11" width="5.83203125" style="11" customWidth="1"/>
    <col min="12" max="14" width="6.33203125" style="11" customWidth="1"/>
    <col min="15" max="19" width="8.83203125" style="1"/>
    <col min="20" max="20" width="14.1640625" customWidth="1"/>
    <col min="21" max="30" width="8.83203125" style="1"/>
    <col min="31" max="16384" width="8.83203125" style="2"/>
  </cols>
  <sheetData>
    <row r="1" spans="1:30" ht="144" x14ac:dyDescent="0.25">
      <c r="A1" s="4" t="s">
        <v>29</v>
      </c>
      <c r="B1" s="4" t="s">
        <v>0</v>
      </c>
      <c r="C1" s="4" t="s">
        <v>1</v>
      </c>
      <c r="D1" s="5" t="s">
        <v>2</v>
      </c>
      <c r="E1" s="5" t="s">
        <v>14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95</v>
      </c>
      <c r="P1" s="12" t="s">
        <v>13</v>
      </c>
      <c r="Q1" s="45" t="s">
        <v>99</v>
      </c>
      <c r="R1" s="46" t="s">
        <v>62</v>
      </c>
      <c r="S1" s="47" t="s">
        <v>3</v>
      </c>
      <c r="AB1" s="2"/>
      <c r="AC1" s="2"/>
      <c r="AD1" s="2"/>
    </row>
    <row r="2" spans="1:30" s="7" customFormat="1" ht="3" customHeight="1" x14ac:dyDescent="0.25">
      <c r="B2" s="8"/>
      <c r="C2" s="9"/>
      <c r="D2" s="9"/>
      <c r="E2" s="9"/>
      <c r="F2" s="14"/>
      <c r="G2" s="14"/>
      <c r="H2" s="14"/>
      <c r="I2" s="14"/>
      <c r="J2" s="14"/>
      <c r="K2" s="14"/>
      <c r="L2" s="14"/>
      <c r="M2" s="14"/>
      <c r="N2" s="14"/>
      <c r="O2" s="10"/>
      <c r="P2" s="10"/>
      <c r="Q2" s="13"/>
      <c r="R2" s="10"/>
      <c r="S2" s="6"/>
      <c r="T2"/>
      <c r="U2" s="6"/>
      <c r="V2" s="6"/>
      <c r="W2" s="6"/>
      <c r="X2" s="6"/>
      <c r="Y2" s="6"/>
      <c r="Z2" s="6"/>
      <c r="AA2" s="6"/>
    </row>
    <row r="3" spans="1:30" s="7" customFormat="1" ht="19" x14ac:dyDescent="0.25">
      <c r="A3" s="20" t="s">
        <v>30</v>
      </c>
      <c r="B3" s="8">
        <v>129067</v>
      </c>
      <c r="C3" s="8" t="s">
        <v>17</v>
      </c>
      <c r="D3" s="8" t="s">
        <v>18</v>
      </c>
      <c r="E3" s="16"/>
      <c r="F3" s="17"/>
      <c r="G3" s="15">
        <v>35</v>
      </c>
      <c r="H3" s="16">
        <v>35</v>
      </c>
      <c r="I3" s="16"/>
      <c r="J3" s="16">
        <v>35</v>
      </c>
      <c r="K3" s="16">
        <v>35</v>
      </c>
      <c r="L3" s="16"/>
      <c r="M3" s="16"/>
      <c r="N3" s="16"/>
      <c r="O3" s="16">
        <v>35</v>
      </c>
      <c r="P3" s="16"/>
      <c r="Q3" s="7">
        <v>175</v>
      </c>
      <c r="R3" s="32">
        <f>SUM(F3:P3)</f>
        <v>175</v>
      </c>
      <c r="S3" s="32">
        <v>1</v>
      </c>
      <c r="T3"/>
      <c r="U3" s="6"/>
      <c r="V3" s="6"/>
      <c r="W3" s="6"/>
      <c r="X3" s="6"/>
      <c r="Y3" s="6"/>
      <c r="Z3" s="6"/>
      <c r="AA3" s="6"/>
    </row>
    <row r="4" spans="1:30" s="7" customFormat="1" ht="19" x14ac:dyDescent="0.25">
      <c r="A4" s="20" t="s">
        <v>30</v>
      </c>
      <c r="B4" s="8">
        <v>270334</v>
      </c>
      <c r="C4" s="8" t="s">
        <v>15</v>
      </c>
      <c r="D4" s="8" t="s">
        <v>16</v>
      </c>
      <c r="E4" s="8" t="s">
        <v>65</v>
      </c>
      <c r="F4" s="15">
        <v>35</v>
      </c>
      <c r="G4" s="15">
        <v>22</v>
      </c>
      <c r="H4" s="10"/>
      <c r="I4" s="10"/>
      <c r="J4" s="10"/>
      <c r="K4" s="15">
        <v>27</v>
      </c>
      <c r="L4" s="15">
        <v>30</v>
      </c>
      <c r="M4" s="10"/>
      <c r="N4" s="10"/>
      <c r="O4" s="15">
        <v>24</v>
      </c>
      <c r="P4" s="15">
        <v>33</v>
      </c>
      <c r="Q4" s="7">
        <v>171</v>
      </c>
      <c r="R4" s="13">
        <f>SUM(F4:P4)</f>
        <v>171</v>
      </c>
      <c r="S4" s="32">
        <v>2</v>
      </c>
      <c r="T4"/>
    </row>
    <row r="5" spans="1:30" s="7" customFormat="1" ht="19" x14ac:dyDescent="0.25">
      <c r="A5" s="20" t="s">
        <v>30</v>
      </c>
      <c r="B5" s="8">
        <v>364245</v>
      </c>
      <c r="C5" s="8" t="s">
        <v>21</v>
      </c>
      <c r="D5" s="8" t="s">
        <v>22</v>
      </c>
      <c r="E5" s="16"/>
      <c r="F5" s="17"/>
      <c r="G5" s="15">
        <v>24</v>
      </c>
      <c r="H5" s="16"/>
      <c r="I5" s="16">
        <v>35</v>
      </c>
      <c r="J5" s="16"/>
      <c r="K5" s="16"/>
      <c r="L5" s="16"/>
      <c r="M5" s="16">
        <v>35</v>
      </c>
      <c r="N5" s="16">
        <v>35</v>
      </c>
      <c r="O5" s="16">
        <v>30</v>
      </c>
      <c r="P5" s="16"/>
      <c r="Q5" s="7">
        <v>159</v>
      </c>
      <c r="R5" s="32">
        <f>SUM(F5:P5)</f>
        <v>159</v>
      </c>
      <c r="S5" s="13">
        <v>3</v>
      </c>
      <c r="T5"/>
    </row>
    <row r="6" spans="1:30" s="7" customFormat="1" ht="19" x14ac:dyDescent="0.25">
      <c r="A6" s="20" t="s">
        <v>30</v>
      </c>
      <c r="B6" s="8">
        <v>646405</v>
      </c>
      <c r="C6" s="8" t="s">
        <v>23</v>
      </c>
      <c r="D6" s="8" t="s">
        <v>24</v>
      </c>
      <c r="E6" s="16" t="s">
        <v>78</v>
      </c>
      <c r="F6" s="17"/>
      <c r="G6" s="15">
        <v>20</v>
      </c>
      <c r="H6" s="16">
        <v>30</v>
      </c>
      <c r="I6" s="16"/>
      <c r="J6" s="16">
        <v>30</v>
      </c>
      <c r="K6" s="16">
        <v>24</v>
      </c>
      <c r="L6" s="16"/>
      <c r="M6" s="16"/>
      <c r="N6" s="16">
        <v>27</v>
      </c>
      <c r="O6" s="16"/>
      <c r="P6" s="16"/>
      <c r="Q6" s="7">
        <v>131</v>
      </c>
      <c r="R6" s="32">
        <f>SUM(F6:P6)</f>
        <v>131</v>
      </c>
      <c r="S6" s="32">
        <v>4</v>
      </c>
      <c r="T6"/>
    </row>
    <row r="7" spans="1:30" s="7" customFormat="1" ht="19" x14ac:dyDescent="0.25">
      <c r="A7" s="20" t="s">
        <v>30</v>
      </c>
      <c r="B7" s="8">
        <v>624133</v>
      </c>
      <c r="C7" s="8" t="s">
        <v>19</v>
      </c>
      <c r="D7" s="8" t="s">
        <v>20</v>
      </c>
      <c r="E7" s="16"/>
      <c r="F7" s="17"/>
      <c r="G7" s="18" t="s">
        <v>27</v>
      </c>
      <c r="H7" s="16"/>
      <c r="I7" s="16"/>
      <c r="J7" s="16"/>
      <c r="K7" s="16">
        <v>30</v>
      </c>
      <c r="L7" s="16"/>
      <c r="M7" s="16"/>
      <c r="N7" s="16">
        <v>30</v>
      </c>
      <c r="O7" s="16">
        <v>27</v>
      </c>
      <c r="P7" s="16">
        <v>36</v>
      </c>
      <c r="Q7" s="7">
        <v>123</v>
      </c>
      <c r="R7" s="32">
        <f>SUM(F7:P7)</f>
        <v>123</v>
      </c>
      <c r="S7" s="32">
        <v>5</v>
      </c>
      <c r="T7"/>
    </row>
    <row r="8" spans="1:30" customFormat="1" ht="19" x14ac:dyDescent="0.25">
      <c r="A8" s="20" t="s">
        <v>30</v>
      </c>
      <c r="B8" s="26">
        <v>397587</v>
      </c>
      <c r="C8" s="16" t="s">
        <v>66</v>
      </c>
      <c r="D8" s="16" t="s">
        <v>67</v>
      </c>
      <c r="E8" s="8" t="s">
        <v>65</v>
      </c>
      <c r="F8" s="17"/>
      <c r="G8" s="15"/>
      <c r="H8" s="16"/>
      <c r="I8" s="16"/>
      <c r="J8" s="16"/>
      <c r="K8" s="16">
        <v>22</v>
      </c>
      <c r="L8" s="16"/>
      <c r="M8" s="16"/>
      <c r="N8" s="16">
        <v>20</v>
      </c>
      <c r="O8" s="16"/>
      <c r="P8" s="7">
        <v>30</v>
      </c>
      <c r="Q8" s="7">
        <v>72</v>
      </c>
      <c r="R8" s="32">
        <f>SUM(K8:P8)</f>
        <v>72</v>
      </c>
      <c r="S8" s="32">
        <v>6</v>
      </c>
    </row>
    <row r="9" spans="1:30" customFormat="1" ht="19" x14ac:dyDescent="0.25">
      <c r="A9" s="20" t="s">
        <v>30</v>
      </c>
      <c r="B9" s="8">
        <v>408274</v>
      </c>
      <c r="C9" s="16" t="s">
        <v>92</v>
      </c>
      <c r="D9" s="16" t="s">
        <v>93</v>
      </c>
      <c r="E9" s="16" t="s">
        <v>33</v>
      </c>
      <c r="F9" s="17"/>
      <c r="G9" s="15"/>
      <c r="H9" s="16"/>
      <c r="I9" s="16"/>
      <c r="J9" s="16"/>
      <c r="K9" s="16"/>
      <c r="L9" s="16"/>
      <c r="M9" s="16"/>
      <c r="N9" s="16"/>
      <c r="O9" s="16"/>
      <c r="P9" s="16">
        <v>52.5</v>
      </c>
      <c r="Q9" s="7">
        <v>52.5</v>
      </c>
      <c r="R9" s="32">
        <f>SUM(F9:P9)</f>
        <v>52.5</v>
      </c>
      <c r="S9" s="32">
        <v>7</v>
      </c>
    </row>
    <row r="10" spans="1:30" customFormat="1" ht="19" x14ac:dyDescent="0.25">
      <c r="A10" s="20" t="s">
        <v>30</v>
      </c>
      <c r="B10" s="8">
        <v>516565</v>
      </c>
      <c r="C10" s="27" t="s">
        <v>68</v>
      </c>
      <c r="D10" s="27" t="s">
        <v>69</v>
      </c>
      <c r="E10" s="8" t="s">
        <v>80</v>
      </c>
      <c r="F10" s="17"/>
      <c r="G10" s="15"/>
      <c r="H10" s="16"/>
      <c r="I10" s="16"/>
      <c r="J10" s="16"/>
      <c r="K10" s="16"/>
      <c r="L10" s="16">
        <v>27</v>
      </c>
      <c r="M10" s="16"/>
      <c r="N10" s="16">
        <v>24</v>
      </c>
      <c r="O10" s="16"/>
      <c r="P10" s="16"/>
      <c r="Q10" s="7">
        <v>51</v>
      </c>
      <c r="R10" s="32">
        <f>SUM(L10:P10)</f>
        <v>51</v>
      </c>
      <c r="S10" s="32">
        <v>8</v>
      </c>
    </row>
    <row r="11" spans="1:30" customFormat="1" ht="19" x14ac:dyDescent="0.25">
      <c r="A11" s="20" t="s">
        <v>30</v>
      </c>
      <c r="B11" s="8">
        <v>416234</v>
      </c>
      <c r="C11" s="16" t="s">
        <v>88</v>
      </c>
      <c r="D11" s="16" t="s">
        <v>89</v>
      </c>
      <c r="E11" s="23" t="s">
        <v>90</v>
      </c>
      <c r="F11" s="17"/>
      <c r="G11" s="15"/>
      <c r="H11" s="16"/>
      <c r="I11" s="16"/>
      <c r="J11" s="16"/>
      <c r="K11" s="16"/>
      <c r="L11" s="16"/>
      <c r="M11" s="16"/>
      <c r="N11" s="16"/>
      <c r="O11" s="16"/>
      <c r="P11" s="16">
        <v>45</v>
      </c>
      <c r="Q11" s="7">
        <v>45</v>
      </c>
      <c r="R11" s="32">
        <f>SUM(F11:P11)</f>
        <v>45</v>
      </c>
      <c r="S11" s="32">
        <v>9</v>
      </c>
    </row>
    <row r="12" spans="1:30" customFormat="1" ht="19" x14ac:dyDescent="0.25">
      <c r="A12" s="20" t="s">
        <v>30</v>
      </c>
      <c r="B12" s="38">
        <v>354314</v>
      </c>
      <c r="C12" s="39" t="s">
        <v>94</v>
      </c>
      <c r="D12" s="39" t="s">
        <v>50</v>
      </c>
      <c r="E12" s="40" t="s">
        <v>33</v>
      </c>
      <c r="F12" s="41"/>
      <c r="G12" s="42"/>
      <c r="H12" s="40"/>
      <c r="I12" s="40"/>
      <c r="J12" s="40"/>
      <c r="K12" s="40"/>
      <c r="L12" s="40"/>
      <c r="M12" s="40"/>
      <c r="N12" s="40"/>
      <c r="O12" s="40"/>
      <c r="P12" s="40">
        <v>40.5</v>
      </c>
      <c r="Q12" s="7">
        <v>40.5</v>
      </c>
      <c r="R12" s="43">
        <f>SUM(F12:P12)</f>
        <v>40.5</v>
      </c>
      <c r="S12" s="43">
        <v>10</v>
      </c>
    </row>
    <row r="13" spans="1:30" customFormat="1" ht="19" x14ac:dyDescent="0.25">
      <c r="A13" s="20" t="s">
        <v>30</v>
      </c>
      <c r="B13" s="26">
        <v>223636</v>
      </c>
      <c r="C13" s="16" t="s">
        <v>49</v>
      </c>
      <c r="D13" s="16" t="s">
        <v>63</v>
      </c>
      <c r="E13" s="16" t="s">
        <v>79</v>
      </c>
      <c r="F13" s="17"/>
      <c r="G13" s="15"/>
      <c r="H13" s="16"/>
      <c r="I13" s="16">
        <v>30</v>
      </c>
      <c r="J13" s="16"/>
      <c r="K13" s="16"/>
      <c r="L13" s="16"/>
      <c r="M13" s="16"/>
      <c r="N13" s="16"/>
      <c r="O13" s="16"/>
      <c r="P13" s="16"/>
      <c r="Q13" s="16">
        <v>30</v>
      </c>
      <c r="R13" s="32">
        <f>SUM(F13:P13)</f>
        <v>30</v>
      </c>
      <c r="S13" s="32">
        <v>11</v>
      </c>
    </row>
    <row r="14" spans="1:30" customFormat="1" ht="19" x14ac:dyDescent="0.25">
      <c r="A14" s="20" t="s">
        <v>30</v>
      </c>
      <c r="B14" s="44" t="s">
        <v>27</v>
      </c>
      <c r="C14" s="8" t="s">
        <v>96</v>
      </c>
      <c r="D14" s="8" t="s">
        <v>97</v>
      </c>
      <c r="E14" s="16"/>
      <c r="F14" s="17"/>
      <c r="G14" s="19" t="s">
        <v>28</v>
      </c>
      <c r="H14" s="16"/>
      <c r="I14" s="16"/>
      <c r="J14" s="16"/>
      <c r="K14" s="16"/>
      <c r="L14" s="16"/>
      <c r="M14" s="16"/>
      <c r="N14" s="16"/>
      <c r="O14" s="16"/>
      <c r="P14" s="16"/>
      <c r="Q14" s="19" t="s">
        <v>28</v>
      </c>
      <c r="R14" s="16"/>
      <c r="S14" s="16"/>
    </row>
    <row r="15" spans="1:30" customFormat="1" ht="19" x14ac:dyDescent="0.25">
      <c r="A15" s="20" t="s">
        <v>30</v>
      </c>
      <c r="B15" s="18" t="s">
        <v>27</v>
      </c>
      <c r="C15" s="8" t="s">
        <v>25</v>
      </c>
      <c r="D15" s="8" t="s">
        <v>26</v>
      </c>
      <c r="E15" s="16"/>
      <c r="F15" s="16"/>
      <c r="G15" s="19" t="s">
        <v>28</v>
      </c>
      <c r="H15" s="16"/>
      <c r="I15" s="16"/>
      <c r="J15" s="16"/>
      <c r="K15" s="16"/>
      <c r="L15" s="16"/>
      <c r="M15" s="16"/>
      <c r="N15" s="19" t="s">
        <v>28</v>
      </c>
      <c r="O15" s="19" t="s">
        <v>28</v>
      </c>
      <c r="P15" s="16"/>
      <c r="Q15" s="19" t="s">
        <v>28</v>
      </c>
      <c r="R15" s="16"/>
      <c r="S15" s="16"/>
    </row>
    <row r="16" spans="1:30" customFormat="1" ht="19" x14ac:dyDescent="0.25">
      <c r="A16" s="20" t="s">
        <v>30</v>
      </c>
      <c r="B16" s="18" t="s">
        <v>27</v>
      </c>
      <c r="C16" s="16" t="s">
        <v>64</v>
      </c>
      <c r="D16" s="16" t="s">
        <v>98</v>
      </c>
      <c r="E16" s="23"/>
      <c r="F16" s="23"/>
      <c r="G16" s="23"/>
      <c r="H16" s="23"/>
      <c r="I16" s="19" t="s">
        <v>28</v>
      </c>
      <c r="J16" s="23"/>
      <c r="K16" s="23"/>
      <c r="L16" s="23"/>
      <c r="M16" s="23"/>
      <c r="N16" s="23"/>
      <c r="O16" s="23"/>
      <c r="P16" s="23"/>
      <c r="Q16" s="19" t="s">
        <v>28</v>
      </c>
      <c r="R16" s="23"/>
      <c r="S16" s="23"/>
    </row>
    <row r="17" spans="1:20" customFormat="1" x14ac:dyDescent="0.25">
      <c r="A17" s="20" t="s">
        <v>30</v>
      </c>
      <c r="B17" s="18" t="s">
        <v>27</v>
      </c>
      <c r="C17" s="16" t="s">
        <v>70</v>
      </c>
      <c r="D17" s="16" t="s">
        <v>71</v>
      </c>
      <c r="E17" s="23"/>
      <c r="F17" s="23"/>
      <c r="G17" s="23"/>
      <c r="H17" s="23"/>
      <c r="I17" s="23"/>
      <c r="J17" s="23"/>
      <c r="K17" s="23"/>
      <c r="L17" s="19" t="s">
        <v>28</v>
      </c>
      <c r="M17" s="23"/>
      <c r="N17" s="23"/>
      <c r="O17" s="11"/>
      <c r="P17" s="23"/>
      <c r="Q17" s="19" t="s">
        <v>28</v>
      </c>
      <c r="R17" s="23"/>
      <c r="S17" s="23"/>
    </row>
    <row r="18" spans="1:20" customFormat="1" ht="19" x14ac:dyDescent="0.25">
      <c r="A18" s="20" t="s">
        <v>30</v>
      </c>
      <c r="B18" s="18" t="s">
        <v>27</v>
      </c>
      <c r="C18" s="16" t="s">
        <v>82</v>
      </c>
      <c r="D18" s="16" t="s">
        <v>83</v>
      </c>
      <c r="E18" s="8"/>
      <c r="F18" s="16"/>
      <c r="G18" s="16"/>
      <c r="H18" s="16"/>
      <c r="I18" s="16"/>
      <c r="J18" s="16"/>
      <c r="K18" s="16"/>
      <c r="L18" s="16"/>
      <c r="M18" s="16"/>
      <c r="N18" s="16"/>
      <c r="O18" s="19" t="s">
        <v>28</v>
      </c>
      <c r="P18" s="16"/>
      <c r="Q18" s="19" t="s">
        <v>28</v>
      </c>
      <c r="R18" s="16"/>
      <c r="S18" s="16"/>
    </row>
    <row r="19" spans="1:20" customFormat="1" ht="16" x14ac:dyDescent="0.2"/>
    <row r="20" spans="1:20" customFormat="1" ht="16" x14ac:dyDescent="0.2"/>
    <row r="21" spans="1:20" customFormat="1" ht="19" x14ac:dyDescent="0.25">
      <c r="A21" s="20" t="s">
        <v>61</v>
      </c>
      <c r="B21" s="8">
        <v>363291</v>
      </c>
      <c r="C21" s="16" t="s">
        <v>34</v>
      </c>
      <c r="D21" s="16" t="s">
        <v>35</v>
      </c>
      <c r="E21" s="16" t="s">
        <v>36</v>
      </c>
      <c r="F21" s="15">
        <v>30</v>
      </c>
      <c r="G21" s="15">
        <v>27</v>
      </c>
      <c r="H21" s="15">
        <v>30</v>
      </c>
      <c r="I21" s="15"/>
      <c r="J21" s="15"/>
      <c r="K21" s="10"/>
      <c r="L21" s="15">
        <v>24</v>
      </c>
      <c r="M21" s="15"/>
      <c r="N21" s="15">
        <v>27</v>
      </c>
      <c r="O21" s="15">
        <v>35</v>
      </c>
      <c r="P21" s="15">
        <v>45</v>
      </c>
      <c r="Q21" s="10">
        <f t="shared" ref="Q21:Q26" si="0">SUM(F21:P21)</f>
        <v>218</v>
      </c>
      <c r="R21" s="32">
        <v>218</v>
      </c>
      <c r="S21" s="32">
        <v>1</v>
      </c>
    </row>
    <row r="22" spans="1:20" customFormat="1" ht="19" x14ac:dyDescent="0.25">
      <c r="A22" s="25" t="s">
        <v>61</v>
      </c>
      <c r="B22" s="34">
        <v>587897</v>
      </c>
      <c r="C22" s="35" t="s">
        <v>37</v>
      </c>
      <c r="D22" s="35" t="s">
        <v>38</v>
      </c>
      <c r="E22" s="35"/>
      <c r="F22" s="21">
        <v>27</v>
      </c>
      <c r="G22" s="37">
        <v>19</v>
      </c>
      <c r="H22" s="21">
        <v>24</v>
      </c>
      <c r="I22" s="21"/>
      <c r="J22" s="21">
        <v>27</v>
      </c>
      <c r="K22" s="21">
        <v>35</v>
      </c>
      <c r="L22" s="21"/>
      <c r="M22" s="21"/>
      <c r="N22" s="21">
        <v>24</v>
      </c>
      <c r="O22" s="21">
        <v>30</v>
      </c>
      <c r="P22" s="21">
        <v>40.5</v>
      </c>
      <c r="Q22" s="22">
        <f t="shared" si="0"/>
        <v>226.5</v>
      </c>
      <c r="R22" s="36">
        <v>207.5</v>
      </c>
      <c r="S22" s="30">
        <v>2</v>
      </c>
    </row>
    <row r="23" spans="1:20" customFormat="1" ht="19" x14ac:dyDescent="0.25">
      <c r="A23" s="25" t="s">
        <v>61</v>
      </c>
      <c r="B23" s="8">
        <v>362231</v>
      </c>
      <c r="C23" s="8" t="s">
        <v>31</v>
      </c>
      <c r="D23" s="8" t="s">
        <v>32</v>
      </c>
      <c r="E23" s="8" t="s">
        <v>33</v>
      </c>
      <c r="F23" s="15">
        <v>35</v>
      </c>
      <c r="G23" s="15">
        <v>35</v>
      </c>
      <c r="H23" s="15">
        <v>35</v>
      </c>
      <c r="I23" s="15"/>
      <c r="J23" s="15">
        <v>35</v>
      </c>
      <c r="K23" s="10"/>
      <c r="L23" s="15"/>
      <c r="M23" s="15">
        <v>35</v>
      </c>
      <c r="N23" s="15">
        <v>30</v>
      </c>
      <c r="O23" s="15"/>
      <c r="P23" s="15"/>
      <c r="Q23" s="10">
        <f t="shared" si="0"/>
        <v>205</v>
      </c>
      <c r="R23" s="13">
        <v>205</v>
      </c>
      <c r="S23" s="48">
        <v>3</v>
      </c>
    </row>
    <row r="24" spans="1:20" customFormat="1" ht="19" x14ac:dyDescent="0.25">
      <c r="A24" s="25" t="s">
        <v>61</v>
      </c>
      <c r="B24" s="24">
        <v>68552</v>
      </c>
      <c r="C24" s="16" t="s">
        <v>39</v>
      </c>
      <c r="D24" s="16" t="s">
        <v>40</v>
      </c>
      <c r="E24" s="16" t="s">
        <v>41</v>
      </c>
      <c r="F24" s="31">
        <v>20</v>
      </c>
      <c r="G24" s="15">
        <v>24</v>
      </c>
      <c r="H24" s="15">
        <v>27</v>
      </c>
      <c r="I24" s="15">
        <v>35</v>
      </c>
      <c r="J24" s="15">
        <v>30</v>
      </c>
      <c r="K24" s="15">
        <v>27</v>
      </c>
      <c r="L24" s="31">
        <v>22</v>
      </c>
      <c r="M24" s="15">
        <v>27</v>
      </c>
      <c r="N24" s="31">
        <v>19</v>
      </c>
      <c r="O24" s="15">
        <v>24</v>
      </c>
      <c r="P24" s="15"/>
      <c r="Q24" s="10">
        <f t="shared" si="0"/>
        <v>255</v>
      </c>
      <c r="R24" s="13">
        <v>194</v>
      </c>
      <c r="S24" s="32">
        <v>4</v>
      </c>
      <c r="T24" s="16" t="s">
        <v>102</v>
      </c>
    </row>
    <row r="25" spans="1:20" customFormat="1" ht="19" x14ac:dyDescent="0.25">
      <c r="A25" s="25" t="s">
        <v>61</v>
      </c>
      <c r="B25" s="8">
        <v>60539</v>
      </c>
      <c r="C25" s="8" t="s">
        <v>47</v>
      </c>
      <c r="D25" s="8" t="s">
        <v>48</v>
      </c>
      <c r="E25" s="16"/>
      <c r="F25" s="17"/>
      <c r="G25" s="31">
        <v>22</v>
      </c>
      <c r="H25" s="16">
        <v>22</v>
      </c>
      <c r="I25" s="16">
        <v>30</v>
      </c>
      <c r="J25" s="16"/>
      <c r="K25" s="16">
        <v>30</v>
      </c>
      <c r="L25" s="16">
        <v>27</v>
      </c>
      <c r="M25" s="16">
        <v>30</v>
      </c>
      <c r="N25" s="16">
        <v>22</v>
      </c>
      <c r="O25" s="16">
        <v>27</v>
      </c>
      <c r="P25" s="16"/>
      <c r="Q25" s="20">
        <f t="shared" si="0"/>
        <v>210</v>
      </c>
      <c r="R25" s="13">
        <v>188</v>
      </c>
      <c r="S25" s="32">
        <v>5</v>
      </c>
      <c r="T25" s="16" t="s">
        <v>100</v>
      </c>
    </row>
    <row r="26" spans="1:20" customFormat="1" ht="19" x14ac:dyDescent="0.25">
      <c r="A26" s="25" t="s">
        <v>61</v>
      </c>
      <c r="B26" s="8">
        <v>195022</v>
      </c>
      <c r="C26" s="16" t="s">
        <v>45</v>
      </c>
      <c r="D26" s="16" t="s">
        <v>46</v>
      </c>
      <c r="E26" s="16" t="s">
        <v>41</v>
      </c>
      <c r="F26" s="15">
        <v>17</v>
      </c>
      <c r="G26" s="15">
        <v>16</v>
      </c>
      <c r="H26" s="15"/>
      <c r="I26" s="15">
        <v>27</v>
      </c>
      <c r="J26" s="15"/>
      <c r="K26" s="15">
        <v>24</v>
      </c>
      <c r="L26" s="15"/>
      <c r="M26" s="15"/>
      <c r="N26" s="15">
        <v>18</v>
      </c>
      <c r="O26" s="15">
        <v>20</v>
      </c>
      <c r="P26" s="15">
        <v>33</v>
      </c>
      <c r="Q26" s="10">
        <f t="shared" si="0"/>
        <v>155</v>
      </c>
      <c r="R26" s="13">
        <v>155</v>
      </c>
      <c r="S26" s="32">
        <v>6</v>
      </c>
      <c r="T26" s="16" t="s">
        <v>101</v>
      </c>
    </row>
    <row r="27" spans="1:20" customFormat="1" ht="19" x14ac:dyDescent="0.25">
      <c r="A27" s="25" t="s">
        <v>61</v>
      </c>
      <c r="B27" s="8">
        <v>354314</v>
      </c>
      <c r="C27" s="8" t="s">
        <v>88</v>
      </c>
      <c r="D27" s="8" t="s">
        <v>89</v>
      </c>
      <c r="E27" s="23" t="s">
        <v>90</v>
      </c>
      <c r="F27" s="16"/>
      <c r="G27" s="15"/>
      <c r="H27" s="16"/>
      <c r="I27" s="16"/>
      <c r="J27" s="16"/>
      <c r="K27" s="16"/>
      <c r="L27" s="16"/>
      <c r="M27" s="16"/>
      <c r="N27" s="16"/>
      <c r="O27" s="16"/>
      <c r="P27" s="16">
        <v>52.5</v>
      </c>
      <c r="Q27" s="20">
        <v>52.5</v>
      </c>
      <c r="R27" s="32">
        <f>SUM(F27:Q27)</f>
        <v>105</v>
      </c>
      <c r="S27" s="48">
        <v>7</v>
      </c>
    </row>
    <row r="28" spans="1:20" customFormat="1" ht="19" x14ac:dyDescent="0.25">
      <c r="A28" s="25" t="s">
        <v>61</v>
      </c>
      <c r="B28" s="26">
        <v>390471</v>
      </c>
      <c r="C28" s="27" t="s">
        <v>43</v>
      </c>
      <c r="D28" s="27" t="s">
        <v>44</v>
      </c>
      <c r="E28" s="27" t="s">
        <v>41</v>
      </c>
      <c r="F28" s="21">
        <v>18</v>
      </c>
      <c r="G28" s="21">
        <v>18</v>
      </c>
      <c r="H28" s="21"/>
      <c r="I28" s="21"/>
      <c r="J28" s="21"/>
      <c r="K28" s="22"/>
      <c r="L28" s="21"/>
      <c r="M28" s="21"/>
      <c r="N28" s="21">
        <v>17</v>
      </c>
      <c r="O28" s="22"/>
      <c r="P28" s="21">
        <v>36</v>
      </c>
      <c r="Q28" s="22">
        <f>SUM(F28:P28)</f>
        <v>89</v>
      </c>
      <c r="R28" s="29">
        <v>89</v>
      </c>
      <c r="S28" s="32">
        <v>8</v>
      </c>
      <c r="T28" s="49" t="s">
        <v>103</v>
      </c>
    </row>
    <row r="29" spans="1:20" customFormat="1" ht="19" x14ac:dyDescent="0.25">
      <c r="A29" s="25" t="s">
        <v>61</v>
      </c>
      <c r="B29" s="8">
        <v>223636</v>
      </c>
      <c r="C29" s="8" t="s">
        <v>49</v>
      </c>
      <c r="D29" s="8" t="s">
        <v>50</v>
      </c>
      <c r="E29" s="8" t="s">
        <v>33</v>
      </c>
      <c r="F29" s="15">
        <v>19</v>
      </c>
      <c r="G29" s="15"/>
      <c r="H29" s="15"/>
      <c r="I29" s="15"/>
      <c r="J29" s="15"/>
      <c r="K29" s="10"/>
      <c r="L29" s="15">
        <v>35</v>
      </c>
      <c r="M29" s="15"/>
      <c r="N29" s="15">
        <v>35</v>
      </c>
      <c r="O29" s="10"/>
      <c r="P29" s="15"/>
      <c r="Q29" s="10">
        <f>SUM(F29:P29)</f>
        <v>89</v>
      </c>
      <c r="R29" s="13">
        <v>89</v>
      </c>
      <c r="S29" s="30">
        <v>9</v>
      </c>
    </row>
    <row r="30" spans="1:20" customFormat="1" ht="19" x14ac:dyDescent="0.25">
      <c r="A30" s="28" t="s">
        <v>61</v>
      </c>
      <c r="B30" s="8">
        <v>263700</v>
      </c>
      <c r="C30" s="8" t="s">
        <v>25</v>
      </c>
      <c r="D30" s="8" t="s">
        <v>42</v>
      </c>
      <c r="E30" s="8"/>
      <c r="F30" s="15">
        <v>22</v>
      </c>
      <c r="G30" s="15">
        <v>20</v>
      </c>
      <c r="H30" s="15"/>
      <c r="I30" s="15"/>
      <c r="J30" s="15"/>
      <c r="K30" s="10"/>
      <c r="L30" s="15"/>
      <c r="M30" s="15"/>
      <c r="N30" s="15">
        <v>20</v>
      </c>
      <c r="O30" s="10"/>
      <c r="P30" s="15"/>
      <c r="Q30" s="10">
        <f>SUM(F30:P30)</f>
        <v>62</v>
      </c>
      <c r="R30" s="13">
        <v>62</v>
      </c>
      <c r="S30" s="30">
        <v>10</v>
      </c>
    </row>
    <row r="31" spans="1:20" customFormat="1" ht="19" x14ac:dyDescent="0.25">
      <c r="A31" s="28" t="s">
        <v>61</v>
      </c>
      <c r="B31" s="24">
        <v>204364</v>
      </c>
      <c r="C31" s="8" t="s">
        <v>51</v>
      </c>
      <c r="D31" s="8" t="s">
        <v>52</v>
      </c>
      <c r="E31" s="16"/>
      <c r="F31" s="17"/>
      <c r="G31" s="15">
        <v>17</v>
      </c>
      <c r="H31" s="16"/>
      <c r="I31" s="16"/>
      <c r="J31" s="16"/>
      <c r="K31" s="16"/>
      <c r="L31" s="16"/>
      <c r="M31" s="16">
        <v>24</v>
      </c>
      <c r="N31" s="16"/>
      <c r="O31" s="16"/>
      <c r="P31" s="16"/>
      <c r="Q31" s="20">
        <f>SUM(F31:P31)</f>
        <v>41</v>
      </c>
      <c r="R31" s="32">
        <v>41</v>
      </c>
      <c r="S31" s="30">
        <v>11</v>
      </c>
    </row>
    <row r="32" spans="1:20" customFormat="1" ht="19" x14ac:dyDescent="0.25">
      <c r="A32" s="28" t="s">
        <v>61</v>
      </c>
      <c r="B32" s="8">
        <v>253745</v>
      </c>
      <c r="C32" s="16" t="s">
        <v>76</v>
      </c>
      <c r="D32" s="16" t="s">
        <v>77</v>
      </c>
      <c r="E32" s="16"/>
      <c r="F32" s="16"/>
      <c r="G32" s="15"/>
      <c r="H32" s="16"/>
      <c r="I32" s="16"/>
      <c r="J32" s="16"/>
      <c r="K32" s="16"/>
      <c r="L32" s="16">
        <v>19</v>
      </c>
      <c r="M32" s="16"/>
      <c r="N32" s="16">
        <v>15</v>
      </c>
      <c r="O32" s="16"/>
      <c r="P32" s="16"/>
      <c r="Q32" s="20">
        <v>34</v>
      </c>
      <c r="R32" s="32">
        <v>34</v>
      </c>
      <c r="S32" s="30">
        <v>12</v>
      </c>
    </row>
    <row r="33" spans="1:20" customFormat="1" ht="19" x14ac:dyDescent="0.25">
      <c r="A33" s="28" t="s">
        <v>61</v>
      </c>
      <c r="B33" s="26">
        <v>1032</v>
      </c>
      <c r="C33" s="27" t="s">
        <v>72</v>
      </c>
      <c r="D33" s="27" t="s">
        <v>73</v>
      </c>
      <c r="E33" s="16"/>
      <c r="F33" s="16"/>
      <c r="G33" s="15"/>
      <c r="H33" s="16"/>
      <c r="I33" s="16"/>
      <c r="J33" s="16"/>
      <c r="K33" s="16"/>
      <c r="L33" s="16">
        <v>30</v>
      </c>
      <c r="M33" s="16"/>
      <c r="N33" s="16"/>
      <c r="O33" s="16"/>
      <c r="P33" s="16"/>
      <c r="Q33" s="20">
        <v>30</v>
      </c>
      <c r="R33" s="32">
        <v>30</v>
      </c>
      <c r="S33" s="30">
        <v>13</v>
      </c>
    </row>
    <row r="34" spans="1:20" s="7" customFormat="1" ht="19" x14ac:dyDescent="0.25">
      <c r="A34" s="28" t="s">
        <v>61</v>
      </c>
      <c r="B34" s="8">
        <v>601812</v>
      </c>
      <c r="C34" s="16" t="s">
        <v>84</v>
      </c>
      <c r="D34" s="16" t="s">
        <v>85</v>
      </c>
      <c r="E34" s="16"/>
      <c r="F34" s="16"/>
      <c r="G34" s="15"/>
      <c r="H34" s="16"/>
      <c r="I34" s="16"/>
      <c r="J34" s="16"/>
      <c r="K34" s="16"/>
      <c r="L34" s="16"/>
      <c r="M34" s="16"/>
      <c r="N34" s="16"/>
      <c r="O34" s="16">
        <v>22</v>
      </c>
      <c r="P34" s="16"/>
      <c r="Q34" s="20">
        <f t="shared" ref="Q34:Q39" si="1">SUM(F34:P34)</f>
        <v>22</v>
      </c>
      <c r="R34" s="32">
        <v>22</v>
      </c>
      <c r="S34" s="30">
        <v>14</v>
      </c>
      <c r="T34"/>
    </row>
    <row r="35" spans="1:20" customFormat="1" ht="19" x14ac:dyDescent="0.25">
      <c r="A35" s="28" t="s">
        <v>61</v>
      </c>
      <c r="B35" s="8">
        <v>657379</v>
      </c>
      <c r="C35" s="16" t="s">
        <v>74</v>
      </c>
      <c r="D35" s="16" t="s">
        <v>75</v>
      </c>
      <c r="E35" s="16"/>
      <c r="F35" s="16"/>
      <c r="G35" s="15"/>
      <c r="H35" s="16"/>
      <c r="I35" s="16"/>
      <c r="J35" s="16"/>
      <c r="K35" s="16"/>
      <c r="L35" s="16">
        <v>20</v>
      </c>
      <c r="M35" s="16"/>
      <c r="N35" s="16"/>
      <c r="O35" s="16"/>
      <c r="P35" s="16"/>
      <c r="Q35" s="20">
        <f t="shared" si="1"/>
        <v>20</v>
      </c>
      <c r="R35" s="32">
        <v>20</v>
      </c>
      <c r="S35" s="36" t="s">
        <v>91</v>
      </c>
    </row>
    <row r="36" spans="1:20" customFormat="1" ht="19" x14ac:dyDescent="0.25">
      <c r="A36" s="28" t="s">
        <v>61</v>
      </c>
      <c r="B36" s="8">
        <v>219060</v>
      </c>
      <c r="C36" s="8" t="s">
        <v>57</v>
      </c>
      <c r="D36" s="8" t="s">
        <v>58</v>
      </c>
      <c r="E36" s="8"/>
      <c r="F36" s="18" t="s">
        <v>27</v>
      </c>
      <c r="G36" s="15"/>
      <c r="H36" s="15">
        <v>20</v>
      </c>
      <c r="I36" s="15"/>
      <c r="J36" s="15"/>
      <c r="K36" s="10"/>
      <c r="L36" s="15"/>
      <c r="M36" s="15"/>
      <c r="N36" s="15"/>
      <c r="O36" s="10"/>
      <c r="P36" s="33"/>
      <c r="Q36" s="10">
        <f t="shared" si="1"/>
        <v>20</v>
      </c>
      <c r="R36" s="13">
        <v>20</v>
      </c>
      <c r="S36" s="36" t="s">
        <v>91</v>
      </c>
    </row>
    <row r="37" spans="1:20" customFormat="1" ht="19" x14ac:dyDescent="0.25">
      <c r="A37" s="28" t="s">
        <v>61</v>
      </c>
      <c r="B37" s="8">
        <v>485832</v>
      </c>
      <c r="C37" s="16" t="s">
        <v>86</v>
      </c>
      <c r="D37" s="16" t="s">
        <v>87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>
        <v>19</v>
      </c>
      <c r="P37" s="16">
        <v>28.5</v>
      </c>
      <c r="Q37" s="10">
        <f t="shared" si="1"/>
        <v>47.5</v>
      </c>
      <c r="R37" s="32">
        <v>19</v>
      </c>
      <c r="S37" s="30">
        <v>17</v>
      </c>
    </row>
    <row r="38" spans="1:20" customFormat="1" ht="19" x14ac:dyDescent="0.25">
      <c r="A38" s="28" t="s">
        <v>61</v>
      </c>
      <c r="B38" s="8">
        <v>364537</v>
      </c>
      <c r="C38" s="8" t="s">
        <v>53</v>
      </c>
      <c r="D38" s="8" t="s">
        <v>54</v>
      </c>
      <c r="E38" s="16"/>
      <c r="F38" s="16"/>
      <c r="G38" s="15">
        <v>15</v>
      </c>
      <c r="H38" s="16"/>
      <c r="I38" s="16"/>
      <c r="J38" s="16"/>
      <c r="K38" s="16"/>
      <c r="L38" s="16"/>
      <c r="M38" s="16"/>
      <c r="N38" s="16"/>
      <c r="O38" s="16"/>
      <c r="P38" s="16"/>
      <c r="Q38" s="20">
        <f t="shared" si="1"/>
        <v>15</v>
      </c>
      <c r="R38" s="32">
        <v>15</v>
      </c>
      <c r="S38" s="30">
        <v>18</v>
      </c>
    </row>
    <row r="39" spans="1:20" customFormat="1" ht="19" x14ac:dyDescent="0.25">
      <c r="A39" s="28" t="s">
        <v>61</v>
      </c>
      <c r="B39" s="8">
        <v>366911</v>
      </c>
      <c r="C39" s="8" t="s">
        <v>55</v>
      </c>
      <c r="D39" s="8" t="s">
        <v>56</v>
      </c>
      <c r="E39" s="16"/>
      <c r="F39" s="16"/>
      <c r="G39" s="15">
        <v>14</v>
      </c>
      <c r="H39" s="16"/>
      <c r="I39" s="16"/>
      <c r="J39" s="16"/>
      <c r="K39" s="16"/>
      <c r="L39" s="16"/>
      <c r="M39" s="16"/>
      <c r="N39" s="16"/>
      <c r="O39" s="16"/>
      <c r="P39" s="16"/>
      <c r="Q39" s="20">
        <f t="shared" si="1"/>
        <v>14</v>
      </c>
      <c r="R39" s="32">
        <v>14</v>
      </c>
      <c r="S39" s="30">
        <v>19</v>
      </c>
    </row>
    <row r="40" spans="1:20" customFormat="1" ht="19" x14ac:dyDescent="0.25">
      <c r="A40" s="28" t="s">
        <v>61</v>
      </c>
      <c r="B40" s="18" t="s">
        <v>27</v>
      </c>
      <c r="C40" s="8" t="s">
        <v>59</v>
      </c>
      <c r="D40" s="8" t="s">
        <v>60</v>
      </c>
      <c r="E40" s="16"/>
      <c r="F40" s="17"/>
      <c r="G40" s="19" t="s">
        <v>28</v>
      </c>
      <c r="H40" s="16"/>
      <c r="I40" s="16"/>
      <c r="J40" s="16"/>
      <c r="K40" s="16"/>
      <c r="L40" s="16"/>
      <c r="M40" s="16"/>
      <c r="N40" s="16"/>
      <c r="O40" s="16"/>
      <c r="P40" s="16"/>
      <c r="Q40" s="19" t="s">
        <v>28</v>
      </c>
      <c r="R40" s="16"/>
      <c r="S40" s="16"/>
    </row>
    <row r="41" spans="1:20" customFormat="1" ht="19" x14ac:dyDescent="0.25">
      <c r="A41" s="28" t="s">
        <v>61</v>
      </c>
      <c r="B41" s="18" t="s">
        <v>27</v>
      </c>
      <c r="C41" s="8" t="s">
        <v>64</v>
      </c>
      <c r="D41" s="8" t="s">
        <v>81</v>
      </c>
      <c r="E41" s="23"/>
      <c r="F41" s="23"/>
      <c r="G41" s="23"/>
      <c r="H41" s="23"/>
      <c r="I41" s="23"/>
      <c r="J41" s="23"/>
      <c r="K41" s="23"/>
      <c r="L41" s="23"/>
      <c r="M41" s="23"/>
      <c r="N41" s="19" t="s">
        <v>28</v>
      </c>
      <c r="O41" s="23"/>
      <c r="P41" s="19" t="s">
        <v>28</v>
      </c>
      <c r="Q41" s="19" t="s">
        <v>28</v>
      </c>
      <c r="R41" s="23"/>
      <c r="S41" s="23"/>
    </row>
    <row r="42" spans="1:20" customFormat="1" ht="16" x14ac:dyDescent="0.2"/>
    <row r="43" spans="1:20" customFormat="1" ht="16" x14ac:dyDescent="0.2"/>
    <row r="44" spans="1:20" customFormat="1" ht="16" x14ac:dyDescent="0.2"/>
    <row r="45" spans="1:20" customFormat="1" ht="16" x14ac:dyDescent="0.2"/>
    <row r="46" spans="1:20" customFormat="1" ht="16" x14ac:dyDescent="0.2"/>
    <row r="47" spans="1:20" customFormat="1" ht="16" x14ac:dyDescent="0.2"/>
    <row r="48" spans="1:20" customFormat="1" ht="16" x14ac:dyDescent="0.2"/>
    <row r="49" customFormat="1" ht="16" x14ac:dyDescent="0.2"/>
    <row r="50" customFormat="1" ht="16" x14ac:dyDescent="0.2"/>
    <row r="51" customFormat="1" ht="16" x14ac:dyDescent="0.2"/>
    <row r="52" customFormat="1" ht="16" x14ac:dyDescent="0.2"/>
    <row r="53" customFormat="1" ht="16" x14ac:dyDescent="0.2"/>
    <row r="54" customFormat="1" ht="16" x14ac:dyDescent="0.2"/>
    <row r="55" customFormat="1" ht="16" x14ac:dyDescent="0.2"/>
    <row r="56" customFormat="1" ht="16" x14ac:dyDescent="0.2"/>
    <row r="57" customFormat="1" ht="16" x14ac:dyDescent="0.2"/>
    <row r="58" customFormat="1" ht="16" x14ac:dyDescent="0.2"/>
    <row r="59" customFormat="1" ht="16" x14ac:dyDescent="0.2"/>
    <row r="60" customFormat="1" ht="16" x14ac:dyDescent="0.2"/>
    <row r="61" customFormat="1" ht="16" x14ac:dyDescent="0.2"/>
    <row r="62" customFormat="1" ht="16" x14ac:dyDescent="0.2"/>
    <row r="63" customFormat="1" ht="16" x14ac:dyDescent="0.2"/>
    <row r="64" customFormat="1" ht="16" x14ac:dyDescent="0.2"/>
    <row r="65" customFormat="1" ht="16" x14ac:dyDescent="0.2"/>
    <row r="66" customFormat="1" ht="16" x14ac:dyDescent="0.2"/>
    <row r="67" customFormat="1" ht="16" x14ac:dyDescent="0.2"/>
    <row r="68" customFormat="1" ht="16" x14ac:dyDescent="0.2"/>
    <row r="69" customFormat="1" ht="16" x14ac:dyDescent="0.2"/>
    <row r="70" customFormat="1" ht="16" x14ac:dyDescent="0.2"/>
    <row r="71" customFormat="1" ht="16" x14ac:dyDescent="0.2"/>
    <row r="72" customFormat="1" ht="16" x14ac:dyDescent="0.2"/>
    <row r="73" customFormat="1" ht="16" x14ac:dyDescent="0.2"/>
    <row r="74" customFormat="1" ht="16" x14ac:dyDescent="0.2"/>
    <row r="75" customFormat="1" ht="16" x14ac:dyDescent="0.2"/>
    <row r="76" customFormat="1" ht="16" x14ac:dyDescent="0.2"/>
    <row r="77" customFormat="1" ht="16" x14ac:dyDescent="0.2"/>
    <row r="78" customFormat="1" ht="16" x14ac:dyDescent="0.2"/>
    <row r="79" customFormat="1" ht="16" x14ac:dyDescent="0.2"/>
    <row r="80" customFormat="1" ht="16" x14ac:dyDescent="0.2"/>
    <row r="81" spans="2:19" customFormat="1" ht="16" x14ac:dyDescent="0.2"/>
    <row r="82" spans="2:19" customFormat="1" ht="16" x14ac:dyDescent="0.2"/>
    <row r="83" spans="2:19" customFormat="1" ht="16" x14ac:dyDescent="0.2"/>
    <row r="84" spans="2:19" customFormat="1" ht="16" x14ac:dyDescent="0.2"/>
    <row r="85" spans="2:19" customFormat="1" ht="16" x14ac:dyDescent="0.2"/>
    <row r="86" spans="2:19" customFormat="1" ht="16" x14ac:dyDescent="0.2"/>
    <row r="87" spans="2:19" customFormat="1" ht="16" x14ac:dyDescent="0.2"/>
    <row r="88" spans="2:19" customFormat="1" ht="16" x14ac:dyDescent="0.2"/>
    <row r="89" spans="2:19" customFormat="1" ht="16" x14ac:dyDescent="0.2"/>
    <row r="90" spans="2:19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2:19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2:19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2:19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2:19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2:19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2:19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2:19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2:19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2:19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2:19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2:19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2:19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2:19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2:19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2:19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2:19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2:19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2:19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2:19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2:19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2:19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2:19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2:19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2:19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2:19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2:19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2:19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2:19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2:19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2:19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2:19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2:19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2:19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2:19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2:19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2:19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2:19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2:19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2:19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2:19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2:19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2:19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2:19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2:19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2:19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2:19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2:19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2:19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2:19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2:19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2:19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2:19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2:19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2:19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2:19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2:19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2:19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2:19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2:19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2:19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2:19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2:19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2:19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2:19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2:19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2:19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2:19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2:19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2:19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2:19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2:19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2:19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2:19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2:19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2:19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2:19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2:19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2:19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2:19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2:19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2:19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2:19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2:19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2:19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2:19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2:19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2:19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2:19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2:19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2:19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2:19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2:19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2:19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2:19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2:19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2:19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2:19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2:19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2:19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2:19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2:19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2:19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2:19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2:19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2:19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2:19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2:19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2:19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2:19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2:19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2:19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2:19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2:19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2:19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2:19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2:19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2:19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2:19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2:19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2:19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2:19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2:19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2:19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2:19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2:19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2:19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2:19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2:19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2:19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2:19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2:19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2:19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2:19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2:19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2:19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2:19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2:19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2:19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2:19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2:19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2:19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2:19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2:19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2:19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2:19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2:19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2:19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2:19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2:19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2:19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2:19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2:19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2:19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2:19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2:19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2:19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2:19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2:19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2:19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2:19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2:19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2:19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2:19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2:19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2:19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2:19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2:19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2:19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2:19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2:19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2:19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2:19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2:19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2:19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2:19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2:19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2:19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2:19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2:19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2:19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2:19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2:19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2:19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2:19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2:19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2:19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2:19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2:19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2:19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2:19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2:19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2:19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2:19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2:19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2:19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2:19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2:19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2:19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2:19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2:19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2:19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2:19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2:19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2:19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2:19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2:19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2:19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2:19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2:19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2:19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2:19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2:19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2:19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2:19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2:19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2:19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2:19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2:19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2:19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2:19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2:19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2:19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2:19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2:19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2:19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2:19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2:19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2:19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2:19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2:19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2:19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2:19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2:19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2:19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2:19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2:19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2:19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2:19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2:19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2:19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2:19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2:19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2:19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2:19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2:19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2:19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2:19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2:19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2:19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2:19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2:19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2:19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2:19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2:19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2:19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2:19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2:19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2:19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2:19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2:19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2:19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2:19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2:19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2:19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2:19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2:19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2:19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2:19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2:19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2:19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2:19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2:19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2:19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2:19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2:19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2:19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2:19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2:19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2:19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2:19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2:19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2:19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2:19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2:19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2:19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2:19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2:19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2:19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2:19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2:19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2:19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2:19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2:19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2:19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2:19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2:19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2:19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2:19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2:19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2:19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2:19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2:19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2:19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2:19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2:19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2:19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2:19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2:19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2:19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2:19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2:19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2:19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2:19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2:19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2:19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2:19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2:19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2:19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2:19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2:19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2:19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2:19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2:19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2:19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2:19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2:19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2:19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2:19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2:19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2:19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2:19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2:19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2:19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2:19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2:19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2:19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2:19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2:19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2:19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2:19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2:19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2:19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2:19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2:19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2:19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2:19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2:19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2:19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2:19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2:19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2:19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2:19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2:19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2:19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2:19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2:19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2:19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2:19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2:19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2:19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2:19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2:19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2:19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2:19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2:19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2:19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2:19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2:19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2:19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2:19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2:19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2:19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2:19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2:19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2:19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2:19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2:19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2:19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2:19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2:19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2:19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2:19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2:19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2:19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2:19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2:19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2:19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2:19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2:19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2:19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2:19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2:19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2:19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2:19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</sheetData>
  <sortState xmlns:xlrd2="http://schemas.microsoft.com/office/spreadsheetml/2017/richdata2" ref="B3:AD7">
    <sortCondition descending="1" ref="P3:P7"/>
  </sortState>
  <conditionalFormatting sqref="B3:B13">
    <cfRule type="duplicateValues" dxfId="6" priority="4"/>
    <cfRule type="duplicateValues" dxfId="5" priority="2"/>
  </conditionalFormatting>
  <conditionalFormatting sqref="B21:B35 B37">
    <cfRule type="duplicateValues" dxfId="4" priority="7"/>
  </conditionalFormatting>
  <conditionalFormatting sqref="B21:B39">
    <cfRule type="duplicateValues" dxfId="3" priority="3"/>
    <cfRule type="duplicateValues" dxfId="2" priority="6"/>
    <cfRule type="duplicateValues" dxfId="1" priority="1"/>
  </conditionalFormatting>
  <conditionalFormatting sqref="B21:C35 B37:C37">
    <cfRule type="duplicateValues" dxfId="0" priority="5"/>
  </conditionalFormatting>
  <pageMargins left="0.7" right="0.7" top="0.75" bottom="0.75" header="0.3" footer="0.3"/>
  <ignoredErrors>
    <ignoredError sqref="R3:R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2023-12-12T19:02:12Z</dcterms:modified>
</cp:coreProperties>
</file>